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19440" windowHeight="11160" activeTab="1"/>
  </bookViews>
  <sheets>
    <sheet name="Merit Sem II" sheetId="22" r:id="rId1"/>
    <sheet name="BL Results II" sheetId="18" r:id="rId2"/>
    <sheet name="Failed II" sheetId="20" r:id="rId3"/>
    <sheet name="ABSENT II" sheetId="8" r:id="rId4"/>
    <sheet name="Sem II Abstract" sheetId="12" r:id="rId5"/>
    <sheet name="DCA II Top ten" sheetId="14" r:id="rId6"/>
  </sheets>
  <definedNames>
    <definedName name="_xlnm.Print_Area" localSheetId="1">'BL Results II'!$A$1:$H$41</definedName>
    <definedName name="_xlnm.Print_Area" localSheetId="5">'DCA II Top ten'!$A$1:$H$16</definedName>
    <definedName name="_xlnm.Print_Area" localSheetId="0">'Merit Sem II'!$A$1:$H$59</definedName>
    <definedName name="_xlnm.Print_Area" localSheetId="4">'Sem II Abstract'!$A$1:$B$13</definedName>
  </definedNames>
  <calcPr calcId="124519"/>
  <fileRecoveryPr autoRecover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3" i="12"/>
  <c r="B10"/>
  <c r="AJ8" i="8" l="1"/>
  <c r="AH12"/>
  <c r="AE12"/>
  <c r="AI12" s="1"/>
  <c r="AB12"/>
  <c r="X12"/>
  <c r="U12"/>
  <c r="Y12" s="1"/>
  <c r="Q12"/>
  <c r="N12"/>
  <c r="R12" s="1"/>
  <c r="J12"/>
  <c r="AM12" s="1"/>
  <c r="G12"/>
  <c r="AN12" s="1"/>
  <c r="AH11"/>
  <c r="AE11"/>
  <c r="AI11" s="1"/>
  <c r="AB11"/>
  <c r="X11"/>
  <c r="U11"/>
  <c r="Y11" s="1"/>
  <c r="Q11"/>
  <c r="N11"/>
  <c r="R11" s="1"/>
  <c r="J11"/>
  <c r="G11"/>
  <c r="AN11" s="1"/>
  <c r="AH10"/>
  <c r="AE10"/>
  <c r="AI10" s="1"/>
  <c r="AB10"/>
  <c r="X10"/>
  <c r="U10"/>
  <c r="Y10" s="1"/>
  <c r="Q10"/>
  <c r="N10"/>
  <c r="R10" s="1"/>
  <c r="J10"/>
  <c r="AM10" s="1"/>
  <c r="G10"/>
  <c r="AN10" s="1"/>
  <c r="AH9"/>
  <c r="AE9"/>
  <c r="AI9" s="1"/>
  <c r="X9"/>
  <c r="U9"/>
  <c r="Y9" s="1"/>
  <c r="Q9"/>
  <c r="N9"/>
  <c r="R9" s="1"/>
  <c r="J9"/>
  <c r="G9"/>
  <c r="AM9" s="1"/>
  <c r="AN9" l="1"/>
  <c r="K9"/>
  <c r="AJ9" s="1"/>
  <c r="K10"/>
  <c r="AJ10" s="1"/>
  <c r="AM11"/>
  <c r="K12"/>
  <c r="AJ12" s="1"/>
  <c r="AK12"/>
  <c r="K11"/>
  <c r="AJ11" s="1"/>
  <c r="AK11"/>
  <c r="AK10" l="1"/>
  <c r="AK9"/>
</calcChain>
</file>

<file path=xl/sharedStrings.xml><?xml version="1.0" encoding="utf-8"?>
<sst xmlns="http://schemas.openxmlformats.org/spreadsheetml/2006/main" count="1342" uniqueCount="615">
  <si>
    <t>Registration No.</t>
  </si>
  <si>
    <t>NAME</t>
  </si>
  <si>
    <t>Father's Name</t>
  </si>
  <si>
    <t>Written</t>
  </si>
  <si>
    <t>I.A</t>
  </si>
  <si>
    <t>Practical</t>
  </si>
  <si>
    <t>G.Total</t>
  </si>
  <si>
    <t>Total Mark Obtained</t>
  </si>
  <si>
    <t>Division</t>
  </si>
  <si>
    <t>Institution</t>
  </si>
  <si>
    <t>MIZORAM STATE COUNCIL  FOR TECHNICAL EDUCATION</t>
  </si>
  <si>
    <t>Th. TOTAL</t>
  </si>
  <si>
    <t>Pr. TOTAL</t>
  </si>
  <si>
    <t>Computer Networking (DCA201)</t>
  </si>
  <si>
    <t>Database Management System (DCA202)</t>
  </si>
  <si>
    <t>Web Development using HTML (DCA203)</t>
  </si>
  <si>
    <t>Software Installation and Troubleshooting (DCA204)</t>
  </si>
  <si>
    <t>Business Communication Skills (DCA205)</t>
  </si>
  <si>
    <t>Theory</t>
  </si>
  <si>
    <t>Lalchhandama</t>
  </si>
  <si>
    <t>Sl.No.</t>
  </si>
  <si>
    <t>FAILED SUBJECT(S)</t>
  </si>
  <si>
    <t>PASSED SUBJECT(S)</t>
  </si>
  <si>
    <t>Vanlalhruaia</t>
  </si>
  <si>
    <t>Malsawmtluanga</t>
  </si>
  <si>
    <t>Lalrinchhani</t>
  </si>
  <si>
    <t>BACKLOG</t>
  </si>
  <si>
    <t>Lalthansanga</t>
  </si>
  <si>
    <t>Zothansanga</t>
  </si>
  <si>
    <t>Lalrinmawia</t>
  </si>
  <si>
    <t>Lalthanzuali</t>
  </si>
  <si>
    <t>Lalruatfeli</t>
  </si>
  <si>
    <t>Lalhruaizela</t>
  </si>
  <si>
    <t>Lalchhuanawma</t>
  </si>
  <si>
    <t xml:space="preserve">Institution </t>
  </si>
  <si>
    <t>Ab</t>
  </si>
  <si>
    <t>Lalhmangaihzuala</t>
  </si>
  <si>
    <t>C. Laltanpuia</t>
  </si>
  <si>
    <t>Digital Kopie Computer Institute, Electric Veng, Lunglei</t>
  </si>
  <si>
    <t>Govt. Champhai College, Champhai</t>
  </si>
  <si>
    <t>Lalrawngbawla Ralte</t>
  </si>
  <si>
    <t>F</t>
  </si>
  <si>
    <t>Lalremruata</t>
  </si>
  <si>
    <t>Lalremliana</t>
  </si>
  <si>
    <t>Lalramnunmawii</t>
  </si>
  <si>
    <t>C. Lalremruati</t>
  </si>
  <si>
    <t>Lalchhanchhuaha</t>
  </si>
  <si>
    <t>Lalbiakzuali</t>
  </si>
  <si>
    <t>Zonunsanga</t>
  </si>
  <si>
    <t>Lalchhanhima</t>
  </si>
  <si>
    <t>Lalrindika</t>
  </si>
  <si>
    <t>Lalthlamuani</t>
  </si>
  <si>
    <t>Lalzarmawia</t>
  </si>
  <si>
    <t>H. Laldingliana</t>
  </si>
  <si>
    <t>R. Zomuanpuia</t>
  </si>
  <si>
    <t>Laltanpuii</t>
  </si>
  <si>
    <t>Laltlansanga</t>
  </si>
  <si>
    <t>Lalnunpuii</t>
  </si>
  <si>
    <t>Lalremruati</t>
  </si>
  <si>
    <t>H. Lalramliana</t>
  </si>
  <si>
    <t>Malsawmdawngliani</t>
  </si>
  <si>
    <t>Lalenkawli</t>
  </si>
  <si>
    <t>Lalthanliana</t>
  </si>
  <si>
    <t>Sangtluanga</t>
  </si>
  <si>
    <t>F. Lalthlengliana</t>
  </si>
  <si>
    <t>K. Lalchhanhima</t>
  </si>
  <si>
    <t>Lalthanzami</t>
  </si>
  <si>
    <t>Zosangliana</t>
  </si>
  <si>
    <t>Lalmuanpuii Ralte</t>
  </si>
  <si>
    <t>Remsangliani</t>
  </si>
  <si>
    <t>Dorikhuma</t>
  </si>
  <si>
    <t>Ngurthanmawii</t>
  </si>
  <si>
    <t>Malsawmtluangi</t>
  </si>
  <si>
    <t>Lalrinchhana</t>
  </si>
  <si>
    <t>R. Lalduhawma</t>
  </si>
  <si>
    <t>K. Lalthanliana</t>
  </si>
  <si>
    <t>Malsawma</t>
  </si>
  <si>
    <t>Zothanpuii</t>
  </si>
  <si>
    <t>R. Lalrindika</t>
  </si>
  <si>
    <t>Zohmingthanga</t>
  </si>
  <si>
    <t>Lalbiakliana</t>
  </si>
  <si>
    <t>Lalthlengliana</t>
  </si>
  <si>
    <t>Lalrammawii</t>
  </si>
  <si>
    <t>F. Lalhmachhuana</t>
  </si>
  <si>
    <t>Zahmingthanga</t>
  </si>
  <si>
    <t>Lalremmawii</t>
  </si>
  <si>
    <t>R. Lalmuanpuia</t>
  </si>
  <si>
    <t>Lalthazova</t>
  </si>
  <si>
    <t>H. Zothanliana</t>
  </si>
  <si>
    <t>P.C Lalchhanhima</t>
  </si>
  <si>
    <t>Lalthanpuii</t>
  </si>
  <si>
    <t>Laltlanmawii</t>
  </si>
  <si>
    <t>M.S Dawngliana</t>
  </si>
  <si>
    <t>F. Vanlalliana</t>
  </si>
  <si>
    <t>R. Lalchhanhima</t>
  </si>
  <si>
    <t>Lalngaihzuala</t>
  </si>
  <si>
    <t>Zoremsanga</t>
  </si>
  <si>
    <t>Lalzarzova</t>
  </si>
  <si>
    <t>Vanlalsawmi</t>
  </si>
  <si>
    <t>Zothankhuma</t>
  </si>
  <si>
    <t>Zothanzuali</t>
  </si>
  <si>
    <t>Hmingthanzuala</t>
  </si>
  <si>
    <t>Vanrammawia</t>
  </si>
  <si>
    <t>Malsawmsangi Ralte</t>
  </si>
  <si>
    <t>C. Lalrinchhana</t>
  </si>
  <si>
    <t>Lalhriatkimi</t>
  </si>
  <si>
    <t>Ramdinsanga</t>
  </si>
  <si>
    <t>Lalnimawia</t>
  </si>
  <si>
    <t>M.S Dawngliana (L)</t>
  </si>
  <si>
    <t>Hnamte Institute of Technology, Champhai</t>
  </si>
  <si>
    <t>Khawlhring Computer Institute of Technology, Aizawl</t>
  </si>
  <si>
    <t>MP Computer Institute, Hnahthial</t>
  </si>
  <si>
    <t>DCA/02/19/183</t>
  </si>
  <si>
    <t>S. Lalhmunsiama</t>
  </si>
  <si>
    <t>DCA/02/19/207</t>
  </si>
  <si>
    <t>V.L. Duati</t>
  </si>
  <si>
    <t>DCA/02/19/210</t>
  </si>
  <si>
    <t>S. Beimokha</t>
  </si>
  <si>
    <t>DCA/02/19/217</t>
  </si>
  <si>
    <t>Rocky Zothanmawia</t>
  </si>
  <si>
    <t>DCA/02/19/223</t>
  </si>
  <si>
    <t>Natasha Lalchhanchhuahi Fanai</t>
  </si>
  <si>
    <t>DCA/02/19/242</t>
  </si>
  <si>
    <t>R. Laltlanhlui</t>
  </si>
  <si>
    <t>DCA/02/19/245</t>
  </si>
  <si>
    <t>Tanushree Debnath</t>
  </si>
  <si>
    <t>DCA/02/19/251</t>
  </si>
  <si>
    <t>K. Lalchhuanliana</t>
  </si>
  <si>
    <t>DCA/02/19/253</t>
  </si>
  <si>
    <t>DCA/02/19/262</t>
  </si>
  <si>
    <t>DCA/02/19/270</t>
  </si>
  <si>
    <t>Larry Vanlalremruata</t>
  </si>
  <si>
    <t>DCA/02/19/274</t>
  </si>
  <si>
    <t>DCA/02/19/276</t>
  </si>
  <si>
    <t>DCA/02/19/278</t>
  </si>
  <si>
    <t>V.L. Hruaitluanga</t>
  </si>
  <si>
    <t>DCA/02/19/288</t>
  </si>
  <si>
    <t>Salem Lalawmpuia</t>
  </si>
  <si>
    <t>DCA/02/19/295</t>
  </si>
  <si>
    <t>Mercilia Lalrinpuii</t>
  </si>
  <si>
    <t>DCA/02/19/297</t>
  </si>
  <si>
    <t>DCA/02/19/300</t>
  </si>
  <si>
    <t>DCA/02/19/309</t>
  </si>
  <si>
    <t>DCA/02/19/316</t>
  </si>
  <si>
    <t>DCA/02/19/317</t>
  </si>
  <si>
    <t>Lalrinpuia Hmar</t>
  </si>
  <si>
    <t>DCA/02/19/318</t>
  </si>
  <si>
    <t>DCA/02/19/321</t>
  </si>
  <si>
    <t>Arun Jyoti Chakma</t>
  </si>
  <si>
    <t>Divine Computer Centre Aizawl Mizoram</t>
  </si>
  <si>
    <t>IDEA Computer Institute, Aizawl</t>
  </si>
  <si>
    <t>DCA/02/19/112</t>
  </si>
  <si>
    <t>H. Lalrindiki</t>
  </si>
  <si>
    <t>Lalhualhima</t>
  </si>
  <si>
    <t>DCA/02/19/22</t>
  </si>
  <si>
    <t>T.C. Lianzuala</t>
  </si>
  <si>
    <t>DCA/02/19/38</t>
  </si>
  <si>
    <t>C Lalkroshlui</t>
  </si>
  <si>
    <t>C Lalzamliana (L)</t>
  </si>
  <si>
    <t>DCA/02/19/73</t>
  </si>
  <si>
    <t>Rozamliana</t>
  </si>
  <si>
    <t>RL. Malsawmtluangi</t>
  </si>
  <si>
    <t>R. Laldingliana (L)</t>
  </si>
  <si>
    <t>DCA/02/19/70</t>
  </si>
  <si>
    <t>Zalawma</t>
  </si>
  <si>
    <t>Lalzamliana (L)</t>
  </si>
  <si>
    <t>K. Lalpanliana</t>
  </si>
  <si>
    <t>S. Lalnunthanga</t>
  </si>
  <si>
    <t>V.L. Dika</t>
  </si>
  <si>
    <t>S. Pheichha</t>
  </si>
  <si>
    <t>Dr. H. Lalenmawia</t>
  </si>
  <si>
    <t>N. Dinesh</t>
  </si>
  <si>
    <t>R. Lalbiaknunga</t>
  </si>
  <si>
    <t>Ranjit Debnath</t>
  </si>
  <si>
    <t>Bawihnuna</t>
  </si>
  <si>
    <t>J.H. Lalkhuma</t>
  </si>
  <si>
    <t>P.C. Lalchungnunga</t>
  </si>
  <si>
    <t>Lalrampana</t>
  </si>
  <si>
    <t>C.H. Vanlalduha</t>
  </si>
  <si>
    <t>T. Tlanthangpuia (L)</t>
  </si>
  <si>
    <t>R. Thangthuama</t>
  </si>
  <si>
    <t>Jimmy Laltanpuia</t>
  </si>
  <si>
    <t>P.C Sangluaia</t>
  </si>
  <si>
    <t>Gyano Sankar Chakma</t>
  </si>
  <si>
    <t>Particulars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</si>
  <si>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</si>
  <si>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</si>
  <si>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</si>
  <si>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</si>
  <si>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</si>
  <si>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</si>
  <si>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</si>
  <si>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</si>
  <si>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</si>
  <si>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</si>
  <si>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</si>
  <si>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</si>
  <si>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</si>
  <si>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</si>
  <si>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</si>
  <si>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</si>
  <si>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</si>
  <si>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</si>
  <si>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</si>
  <si>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</si>
  <si>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</si>
  <si>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</si>
  <si>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</si>
  <si>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</si>
  <si>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</si>
  <si>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</si>
  <si>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</si>
  <si>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</si>
  <si>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</si>
  <si>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</si>
  <si>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</si>
  <si>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</si>
  <si>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</si>
  <si>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</si>
  <si>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</si>
  <si>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</si>
  <si>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</si>
  <si>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</si>
  <si>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</si>
  <si>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</si>
  <si>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</si>
  <si>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</si>
  <si>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</si>
  <si>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</si>
  <si>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</si>
  <si>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</si>
  <si>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</si>
  <si>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66</t>
  </si>
  <si>
    <t>93</t>
  </si>
  <si>
    <t>Marks</t>
  </si>
  <si>
    <t>TOP TEN</t>
  </si>
  <si>
    <t>C. Lalawmpuii</t>
  </si>
  <si>
    <t>C. Malsawmkimi</t>
  </si>
  <si>
    <t>C. Lalchhanchhuaha</t>
  </si>
  <si>
    <t>Lalchhawna</t>
  </si>
  <si>
    <t>C. Lalrinsangi</t>
  </si>
  <si>
    <t>R. Lalrinsanga (L)</t>
  </si>
  <si>
    <t>Christy Lalnunpuii</t>
  </si>
  <si>
    <t>Hmingthangvuta</t>
  </si>
  <si>
    <t>C. Lalmuanawma</t>
  </si>
  <si>
    <t>C. Lalnunmawia</t>
  </si>
  <si>
    <t>C. Lalthantluanga</t>
  </si>
  <si>
    <t>P.C. Lalduhawma</t>
  </si>
  <si>
    <t>Lalneihkimi</t>
  </si>
  <si>
    <t>F. Lalchuailova</t>
  </si>
  <si>
    <t>H. Lallianmawia</t>
  </si>
  <si>
    <t>DCA/02/21/01</t>
  </si>
  <si>
    <t>M.S Dawngkima Ralte</t>
  </si>
  <si>
    <t>DCA/02/21/02</t>
  </si>
  <si>
    <t>Jenny Lalruatkimi</t>
  </si>
  <si>
    <t>DCA/02/21/04</t>
  </si>
  <si>
    <t>DCA/02/21/100</t>
  </si>
  <si>
    <t>Lalremruata Hmar</t>
  </si>
  <si>
    <t>DCA/02/21/05</t>
  </si>
  <si>
    <t>DCA/02/21/06</t>
  </si>
  <si>
    <t>DCA/02/21/07</t>
  </si>
  <si>
    <t>Abraham Lalpanenga</t>
  </si>
  <si>
    <t>K. Lalbiakliana</t>
  </si>
  <si>
    <t>DCA/02/21/08</t>
  </si>
  <si>
    <t>J. K Nangsianthawna</t>
  </si>
  <si>
    <t>J. Zaliana</t>
  </si>
  <si>
    <t>DCA/02/21/09</t>
  </si>
  <si>
    <t>Sanghluna Ralte</t>
  </si>
  <si>
    <t>DCA/02/21/10</t>
  </si>
  <si>
    <t>C. Lallawta</t>
  </si>
  <si>
    <t>DCA/02/21/11</t>
  </si>
  <si>
    <t>J.H Lalduatpuii</t>
  </si>
  <si>
    <t>DCA/02/21/12</t>
  </si>
  <si>
    <t>Nisy Lalmuanpuii</t>
  </si>
  <si>
    <t>Mangluaia</t>
  </si>
  <si>
    <t>DCA/02/21/13</t>
  </si>
  <si>
    <t>Vanlalmuanpuii</t>
  </si>
  <si>
    <t>Satinluaia</t>
  </si>
  <si>
    <t>DCA/02/21/14</t>
  </si>
  <si>
    <t>DCA/02/21/15</t>
  </si>
  <si>
    <t>DCA/02/21/16</t>
  </si>
  <si>
    <t>Biakzuala</t>
  </si>
  <si>
    <t>DCA/02/21/17</t>
  </si>
  <si>
    <t>DCA/02/21/18</t>
  </si>
  <si>
    <t>DCA/02/21/19</t>
  </si>
  <si>
    <t>Lalrodingliana</t>
  </si>
  <si>
    <t>DCA/02/21/20</t>
  </si>
  <si>
    <t>C. Lalnidenga</t>
  </si>
  <si>
    <t>DCA/02/21/21</t>
  </si>
  <si>
    <t>M.C Lalchhanhimi</t>
  </si>
  <si>
    <t>M.C Lalhmingliana</t>
  </si>
  <si>
    <t>DCA/02/21/22</t>
  </si>
  <si>
    <t>DCA/02/21/23</t>
  </si>
  <si>
    <t>DCA/02/21/24</t>
  </si>
  <si>
    <t>Lalrinhlui Sailo</t>
  </si>
  <si>
    <t>Vanlalchama Sailo</t>
  </si>
  <si>
    <t>DCA/02/21/25</t>
  </si>
  <si>
    <t>H. Sanghnuna</t>
  </si>
  <si>
    <t>DCA/02/21/26</t>
  </si>
  <si>
    <t>DCA/02/21/27</t>
  </si>
  <si>
    <t>C. Lalrochhunga</t>
  </si>
  <si>
    <t>C. Lalpanliana</t>
  </si>
  <si>
    <t>DCA/02/21/99</t>
  </si>
  <si>
    <t>DCA/02/21/28</t>
  </si>
  <si>
    <t>Jeffrey Lalremruata</t>
  </si>
  <si>
    <t>DCA/02/21/29</t>
  </si>
  <si>
    <t>Samuel Hriatpuia</t>
  </si>
  <si>
    <t>Lalfakawma Ralte</t>
  </si>
  <si>
    <t>DCA/02/21/30</t>
  </si>
  <si>
    <t>Omeg Lalramkinlova</t>
  </si>
  <si>
    <t>DCA/02/21/31</t>
  </si>
  <si>
    <t>C. Lawmsangzuala</t>
  </si>
  <si>
    <t>Chalchuailova(L)</t>
  </si>
  <si>
    <t>DCA/02/21/32</t>
  </si>
  <si>
    <t>T. Lalzarzokimi</t>
  </si>
  <si>
    <t>Lalzawnzela</t>
  </si>
  <si>
    <t>DCA/02/21/33</t>
  </si>
  <si>
    <t>DCA/02/21/34</t>
  </si>
  <si>
    <t>Vanlalremruatfeli</t>
  </si>
  <si>
    <t>V. Lalringa</t>
  </si>
  <si>
    <t>DCA/02/21/35</t>
  </si>
  <si>
    <t>C. Lalchawimawii</t>
  </si>
  <si>
    <t>C. Lalchhawna</t>
  </si>
  <si>
    <t>DCA/02/21/36</t>
  </si>
  <si>
    <t>Rebecca Vanlalhmangaihzuali</t>
  </si>
  <si>
    <t>C. Vanlalhnema</t>
  </si>
  <si>
    <t>DCA/02/21/37</t>
  </si>
  <si>
    <t>Helen V.L Hmangaihzuali</t>
  </si>
  <si>
    <t>DCA/02/21/38</t>
  </si>
  <si>
    <t>Jeneth Zothanpari</t>
  </si>
  <si>
    <t>K. Ngursailova</t>
  </si>
  <si>
    <t>DCA/02/21/39</t>
  </si>
  <si>
    <t>C. Lalrinmawii</t>
  </si>
  <si>
    <t>C. Liansanga</t>
  </si>
  <si>
    <t>DCA/02/21/40</t>
  </si>
  <si>
    <t>K. Lalnunmawii</t>
  </si>
  <si>
    <t>DCA/02/21/41</t>
  </si>
  <si>
    <t>Lalhlupuia</t>
  </si>
  <si>
    <t>DCA/02/21/42</t>
  </si>
  <si>
    <t>C.T Ramnunmawii</t>
  </si>
  <si>
    <t>Thangluaia</t>
  </si>
  <si>
    <t>DCA/02/21/43</t>
  </si>
  <si>
    <t>DCA/02/21/44</t>
  </si>
  <si>
    <t>Vanlalhmunsiami</t>
  </si>
  <si>
    <t>Lalzawmhlua</t>
  </si>
  <si>
    <t>DCA/02/21/45</t>
  </si>
  <si>
    <t>B.P Laldingliani</t>
  </si>
  <si>
    <t>B.P Lalhriatrenga(L)</t>
  </si>
  <si>
    <t>DCA/02/21/46</t>
  </si>
  <si>
    <t>Dimsannuam</t>
  </si>
  <si>
    <t>Khuplianthanga</t>
  </si>
  <si>
    <t>DCA/02/21/47</t>
  </si>
  <si>
    <t>Chawngkhuma</t>
  </si>
  <si>
    <t>DCA/02/21/48</t>
  </si>
  <si>
    <t>P.C Lalremruati</t>
  </si>
  <si>
    <t>P.C Rothuama</t>
  </si>
  <si>
    <t>DCA/02/21/49</t>
  </si>
  <si>
    <t>DCA/02/21/50</t>
  </si>
  <si>
    <t>Mimi Lalhmangaihthangi</t>
  </si>
  <si>
    <t>DCA/02/21/51</t>
  </si>
  <si>
    <t>DCA/02/21/52</t>
  </si>
  <si>
    <t>Alice R. Lalrinsangi</t>
  </si>
  <si>
    <t>DCA/02/21/53</t>
  </si>
  <si>
    <t>Fabian Remlalrinmawia</t>
  </si>
  <si>
    <t>DCA/02/21/54</t>
  </si>
  <si>
    <t>Isaac Malsawmsaka</t>
  </si>
  <si>
    <t>Jerome Chawngthanmawia</t>
  </si>
  <si>
    <t>DCA/02/21/55</t>
  </si>
  <si>
    <t>B. Vanlalmuana</t>
  </si>
  <si>
    <t>B. Lalhmingthanga</t>
  </si>
  <si>
    <t>DCA/02/21/56</t>
  </si>
  <si>
    <t>F. Vanlalhlimpuia</t>
  </si>
  <si>
    <t>DCA/02/21/57</t>
  </si>
  <si>
    <t>Vanlalhruaizela</t>
  </si>
  <si>
    <t>DCA/02/21/58</t>
  </si>
  <si>
    <t>P.C Lalmuankima</t>
  </si>
  <si>
    <t>DCA/02/21/59</t>
  </si>
  <si>
    <t>H. Lalramthanga</t>
  </si>
  <si>
    <t>DCA/02/21/60</t>
  </si>
  <si>
    <t>Nicky Lalrinawma</t>
  </si>
  <si>
    <t>Zothansanga Tochhawng</t>
  </si>
  <si>
    <t>DCA/02/21/61</t>
  </si>
  <si>
    <t>Linda Laltanpuii</t>
  </si>
  <si>
    <t>F. Rosangzuala</t>
  </si>
  <si>
    <t>DCA/02/21/62</t>
  </si>
  <si>
    <t>DCA/02/21/63</t>
  </si>
  <si>
    <t>K. Lalnunzauva</t>
  </si>
  <si>
    <t>S.B Tinkhannanga</t>
  </si>
  <si>
    <t>DCA/02/21/64</t>
  </si>
  <si>
    <t>Lalhundika</t>
  </si>
  <si>
    <t>DCA/02/21/65</t>
  </si>
  <si>
    <t>Mary Biakrinawmi</t>
  </si>
  <si>
    <t>Paul Zohmingliana</t>
  </si>
  <si>
    <t>DCA/02/21/66</t>
  </si>
  <si>
    <t>DCA/02/21/67</t>
  </si>
  <si>
    <t>Ruth Lalawmpuii</t>
  </si>
  <si>
    <t>Vanlalrova</t>
  </si>
  <si>
    <t>DCA/02/21/68</t>
  </si>
  <si>
    <t>S.B Lalhmingsangi</t>
  </si>
  <si>
    <t>S.B Liana</t>
  </si>
  <si>
    <t>DCA/02/21/69</t>
  </si>
  <si>
    <t>K. Remthangpuia</t>
  </si>
  <si>
    <t>K. Laltinkhuma</t>
  </si>
  <si>
    <t>DCA/02/21/70</t>
  </si>
  <si>
    <t>F. Vanlaldikzawmi</t>
  </si>
  <si>
    <t>F. Lalromawia</t>
  </si>
  <si>
    <t>DCA/02/21/71</t>
  </si>
  <si>
    <t>Elcy R. Lalnunfeli</t>
  </si>
  <si>
    <t>DCA/02/21/72</t>
  </si>
  <si>
    <t>Jonathan Lalkroshlua</t>
  </si>
  <si>
    <t>DCA/02/21/73</t>
  </si>
  <si>
    <t>Albert Lalnunkima</t>
  </si>
  <si>
    <t>F. Lalremsanga</t>
  </si>
  <si>
    <t>DCA/02/21/74</t>
  </si>
  <si>
    <t>P. Lalmalsawma(L)</t>
  </si>
  <si>
    <t>DCA/02/21/75</t>
  </si>
  <si>
    <t>Augustine Lalzuahliana</t>
  </si>
  <si>
    <t>HS. Zoliana</t>
  </si>
  <si>
    <t>DCA/02/21/76</t>
  </si>
  <si>
    <t>DCA/02/21/77</t>
  </si>
  <si>
    <t>Jessica Lalbiakhlui</t>
  </si>
  <si>
    <t>C. Zothanmawia</t>
  </si>
  <si>
    <t>DCA/02/21/78</t>
  </si>
  <si>
    <t>Cincy C. Nguntharmawii</t>
  </si>
  <si>
    <t>V.L Sanga Chinzah</t>
  </si>
  <si>
    <t>DCA/02/21/79</t>
  </si>
  <si>
    <t>Maria H. Lalramengmawii</t>
  </si>
  <si>
    <t>DCA/02/21/80</t>
  </si>
  <si>
    <t>M.D Jabrul Alam</t>
  </si>
  <si>
    <t>Abdul Sttar</t>
  </si>
  <si>
    <t>DCA/02/21/81</t>
  </si>
  <si>
    <t>Kapsangpuii</t>
  </si>
  <si>
    <t>Lallungawia</t>
  </si>
  <si>
    <t>DCA/02/21/82</t>
  </si>
  <si>
    <t>Vanlalkungi</t>
  </si>
  <si>
    <t>DCA/02/21/83</t>
  </si>
  <si>
    <t>Sapmawia</t>
  </si>
  <si>
    <t>DCA/02/21/84</t>
  </si>
  <si>
    <t>H.C Vanlalhruaia</t>
  </si>
  <si>
    <t>V.L Muana</t>
  </si>
  <si>
    <t>DCA/02/21/85</t>
  </si>
  <si>
    <t>P. Lalawmpuia</t>
  </si>
  <si>
    <t>DCA/02/21/86</t>
  </si>
  <si>
    <t>R. Lallungliana</t>
  </si>
  <si>
    <t>DCA/02/21/87</t>
  </si>
  <si>
    <t>Lalrindika Pautu</t>
  </si>
  <si>
    <t>DCA/02/21/88</t>
  </si>
  <si>
    <t>R. Lalpekhlua</t>
  </si>
  <si>
    <t>R. Laldintluanga</t>
  </si>
  <si>
    <t>DCA/02/21/89</t>
  </si>
  <si>
    <t>Zonunkima</t>
  </si>
  <si>
    <t>DCA/02/21/90</t>
  </si>
  <si>
    <t>Vanlallura</t>
  </si>
  <si>
    <t>DCA/02/21/92</t>
  </si>
  <si>
    <t>Lalruatfeli Hrahsel</t>
  </si>
  <si>
    <t>H. Lalliantluanga</t>
  </si>
  <si>
    <t>DCA/02/21/93</t>
  </si>
  <si>
    <t>FN. Zonunmawia</t>
  </si>
  <si>
    <t>FN. Lawmtluanga</t>
  </si>
  <si>
    <t>DCA/02/21/94</t>
  </si>
  <si>
    <t>Edenthari Pachuau</t>
  </si>
  <si>
    <t>DCA/02/21/95</t>
  </si>
  <si>
    <t>Lianzasuan</t>
  </si>
  <si>
    <t>Piangkhansawng</t>
  </si>
  <si>
    <t>DCA/02/21/96</t>
  </si>
  <si>
    <t>Marcilla Kimnunnemi</t>
  </si>
  <si>
    <t>Thangzaliana</t>
  </si>
  <si>
    <t>DCA/02/21/97</t>
  </si>
  <si>
    <t>C. Lalngaihawma(L)</t>
  </si>
  <si>
    <t>DCA/02/21/98</t>
  </si>
  <si>
    <t>Lallianzama</t>
  </si>
  <si>
    <t>C. Lalbeiseia</t>
  </si>
  <si>
    <t>Samuel Lalchhandama</t>
  </si>
  <si>
    <t>F. Lalrinzuala Hauhnar</t>
  </si>
  <si>
    <t>DCA/02/19/36</t>
  </si>
  <si>
    <t>Francis H. Lallungmuana</t>
  </si>
  <si>
    <t>Lalsiama</t>
  </si>
  <si>
    <t>DCA/02/19/41</t>
  </si>
  <si>
    <t>K. Lalrintluangi</t>
  </si>
  <si>
    <t>J. Lalzarzova</t>
  </si>
  <si>
    <t>J. Lalbeiseia</t>
  </si>
  <si>
    <t>100</t>
  </si>
  <si>
    <r>
      <t>DCA/02/18/</t>
    </r>
    <r>
      <rPr>
        <b/>
        <i/>
        <sz val="11"/>
        <rFont val="Arial"/>
        <family val="2"/>
      </rPr>
      <t>125</t>
    </r>
    <r>
      <rPr>
        <sz val="11"/>
        <color indexed="8"/>
        <rFont val="Calibri"/>
        <family val="2"/>
      </rPr>
      <t/>
    </r>
  </si>
  <si>
    <r>
      <t>DCA/02/17/</t>
    </r>
    <r>
      <rPr>
        <b/>
        <i/>
        <sz val="11"/>
        <rFont val="Arial"/>
        <family val="2"/>
      </rPr>
      <t>43</t>
    </r>
    <r>
      <rPr>
        <sz val="10"/>
        <rFont val="Arial"/>
        <family val="2"/>
      </rPr>
      <t/>
    </r>
  </si>
  <si>
    <r>
      <t>DCA/02/18/</t>
    </r>
    <r>
      <rPr>
        <b/>
        <i/>
        <sz val="11"/>
        <rFont val="Arial"/>
        <family val="2"/>
      </rPr>
      <t>180</t>
    </r>
    <r>
      <rPr>
        <sz val="11"/>
        <color indexed="8"/>
        <rFont val="Calibri"/>
        <family val="2"/>
      </rPr>
      <t/>
    </r>
  </si>
  <si>
    <r>
      <t>DCA/02/16/</t>
    </r>
    <r>
      <rPr>
        <b/>
        <i/>
        <sz val="11"/>
        <rFont val="Arial"/>
        <family val="2"/>
      </rPr>
      <t>95</t>
    </r>
    <r>
      <rPr>
        <sz val="10"/>
        <rFont val="Arial"/>
        <family val="2"/>
      </rPr>
      <t/>
    </r>
  </si>
  <si>
    <r>
      <t>DCA/02/18/</t>
    </r>
    <r>
      <rPr>
        <b/>
        <i/>
        <sz val="11"/>
        <rFont val="Arial"/>
        <family val="2"/>
      </rPr>
      <t>213</t>
    </r>
    <r>
      <rPr>
        <sz val="11"/>
        <color indexed="8"/>
        <rFont val="Calibri"/>
        <family val="2"/>
      </rPr>
      <t/>
    </r>
  </si>
  <si>
    <t>Jehova Malslawmi</t>
  </si>
  <si>
    <t>DOT. IN Institute, Champhai</t>
  </si>
  <si>
    <t>M.P. Computer Institution, Hnahthial</t>
  </si>
  <si>
    <t>DCA/02/21/101</t>
  </si>
  <si>
    <t>DCA/02/21/102</t>
  </si>
  <si>
    <t>Eliazar F Lalfakmawia</t>
  </si>
  <si>
    <t>DCA/02/21/103</t>
  </si>
  <si>
    <t>DCA/02/21/104</t>
  </si>
  <si>
    <t>DCA/02/21/105</t>
  </si>
  <si>
    <t>DCA/02/21/106</t>
  </si>
  <si>
    <t>DCA/02/21/107</t>
  </si>
  <si>
    <t>Hi-Tech Institute of Computer, Aizawl</t>
  </si>
  <si>
    <t>Merge Computer Centre, Aizawl</t>
  </si>
  <si>
    <t>Dove Computer Institute,  Aizawl</t>
  </si>
  <si>
    <t>Zoram Computer Training Centre, Aizawl</t>
  </si>
  <si>
    <t>Jojo Computer Institute, Aizawl</t>
  </si>
  <si>
    <t>Mizoram Professional Computer Institute, Aizawl</t>
  </si>
  <si>
    <t>Zoram Arvy Com-Mec Institute, Aizawl</t>
  </si>
  <si>
    <t>Zoram Arvy Commec Institute, Aizawl</t>
  </si>
  <si>
    <t>Zocomp Institute, Kolasib</t>
  </si>
  <si>
    <t>Faith Computer Centre, Aizawl</t>
  </si>
  <si>
    <t>D&amp;D IT Academy,  Aizawl</t>
  </si>
  <si>
    <t>M.I.T. Computer Centre, Aizawl</t>
  </si>
  <si>
    <t>V.T.R. Computer Centre, Aizawl</t>
  </si>
  <si>
    <t>Infostep Computer Academy, Aizawl</t>
  </si>
  <si>
    <t>Gillian Computer Lawngtlai</t>
  </si>
  <si>
    <t>Eastern Star Computer Centre, Aizawl</t>
  </si>
  <si>
    <t>Statement of Marks for Final Examination August , 2021(1st session)</t>
  </si>
  <si>
    <t>Diploma in Computer Application Semester II</t>
  </si>
  <si>
    <t>Bethel Computer Centre, Lunglei</t>
  </si>
  <si>
    <t>Chawngthu Computer Centre,  Aizawl</t>
  </si>
  <si>
    <t>D&amp;D IT Academy, Aizawl</t>
  </si>
  <si>
    <t>Dove Computer Institute, Aizawl</t>
  </si>
  <si>
    <t>Jojo Computer Institute,  Aizawl</t>
  </si>
  <si>
    <t>Khawlhring Computer Institute of Technology,  Aizawl</t>
  </si>
  <si>
    <t>M.I.T. Computer Centre,  Aizawl</t>
  </si>
  <si>
    <t>Merge Computer Centre,  Aizawl</t>
  </si>
  <si>
    <t>Mizoram Professional Computer Institute,  Aizawl</t>
  </si>
  <si>
    <t>Zoram Arvy Commec Institute,  Aizawl</t>
  </si>
  <si>
    <t>Zoram Computer Training Centre,  Aizawl</t>
  </si>
  <si>
    <t>Dist.</t>
  </si>
  <si>
    <t>I</t>
  </si>
  <si>
    <t>DCA201,</t>
  </si>
  <si>
    <t xml:space="preserve">DCA202, DCA203, DCA204P, DCA205, </t>
  </si>
  <si>
    <t xml:space="preserve">DCA202, </t>
  </si>
  <si>
    <t xml:space="preserve">DCA201,DCA203, DCA204P, DCA205, </t>
  </si>
  <si>
    <t xml:space="preserve">DCA201,DCA205, </t>
  </si>
  <si>
    <t xml:space="preserve">DCA202, DCA203, DCA204P, </t>
  </si>
  <si>
    <t xml:space="preserve">DCA201,DCA202, </t>
  </si>
  <si>
    <t xml:space="preserve">DCA203, DCA204P, DCA205, </t>
  </si>
  <si>
    <t/>
  </si>
  <si>
    <t xml:space="preserve">DCA201,DCA202, DCA203, DCA204P, DCA205, </t>
  </si>
  <si>
    <t xml:space="preserve">DCA203, </t>
  </si>
  <si>
    <t xml:space="preserve">DCA201,DCA202, DCA204P, DCA205, </t>
  </si>
  <si>
    <t xml:space="preserve">DCA205, </t>
  </si>
  <si>
    <t xml:space="preserve">DCA201,DCA202, DCA203, DCA204P, </t>
  </si>
  <si>
    <t>RESULTS for Final Examination August , 2021(1st session)</t>
  </si>
  <si>
    <t>P</t>
  </si>
  <si>
    <t>Results</t>
  </si>
  <si>
    <t>FAILED</t>
  </si>
  <si>
    <t xml:space="preserve">DCA202, DCA203, </t>
  </si>
  <si>
    <t xml:space="preserve">DCA201,DCA204P, DCA205, </t>
  </si>
  <si>
    <t xml:space="preserve">DCA201,DCA202, DCA203, </t>
  </si>
  <si>
    <t xml:space="preserve">DCA204P, DCA205, </t>
  </si>
  <si>
    <t xml:space="preserve">DCA201,DCA202, DCA203, DCA205, </t>
  </si>
  <si>
    <t xml:space="preserve">DCA204P, </t>
  </si>
  <si>
    <t xml:space="preserve">DCA201,DCA203, </t>
  </si>
  <si>
    <t xml:space="preserve">DCA202, DCA204P, DCA205, </t>
  </si>
  <si>
    <t>S/N</t>
  </si>
  <si>
    <t>Name</t>
  </si>
  <si>
    <t>Ranking</t>
  </si>
  <si>
    <t>22nd</t>
  </si>
  <si>
    <t>23rd</t>
  </si>
  <si>
    <t>32nd</t>
  </si>
  <si>
    <t>34th</t>
  </si>
  <si>
    <t>7th</t>
  </si>
  <si>
    <t>9th</t>
  </si>
  <si>
    <t>13th</t>
  </si>
  <si>
    <t>16th</t>
  </si>
  <si>
    <t>18th</t>
  </si>
  <si>
    <t>21st</t>
  </si>
  <si>
    <t>24th</t>
  </si>
  <si>
    <t>26th</t>
  </si>
  <si>
    <t>27th</t>
  </si>
  <si>
    <t>28th</t>
  </si>
  <si>
    <t>29th</t>
  </si>
  <si>
    <t>30th</t>
  </si>
  <si>
    <t>31st</t>
  </si>
  <si>
    <t>33rd</t>
  </si>
  <si>
    <t>35th</t>
  </si>
  <si>
    <t>36th</t>
  </si>
  <si>
    <t>38th</t>
  </si>
  <si>
    <t>39th</t>
  </si>
  <si>
    <t>40th</t>
  </si>
  <si>
    <t>41st</t>
  </si>
  <si>
    <t>42nd</t>
  </si>
  <si>
    <t>43rd</t>
  </si>
  <si>
    <t>44th</t>
  </si>
  <si>
    <t>46th</t>
  </si>
  <si>
    <t>15th</t>
  </si>
  <si>
    <t>20th</t>
  </si>
  <si>
    <t>19th</t>
  </si>
  <si>
    <t>25th</t>
  </si>
  <si>
    <t>1st</t>
  </si>
  <si>
    <t>2nd</t>
  </si>
  <si>
    <t>3rd</t>
  </si>
  <si>
    <t>4th</t>
  </si>
  <si>
    <t>5th</t>
  </si>
  <si>
    <t>6th</t>
  </si>
  <si>
    <t>8th</t>
  </si>
  <si>
    <t>10th</t>
  </si>
  <si>
    <t>11th</t>
  </si>
  <si>
    <t>45th</t>
  </si>
  <si>
    <t>14th</t>
  </si>
  <si>
    <t>17th</t>
  </si>
  <si>
    <t>RESULTS  for Final Examination August , 2021(1st session)</t>
  </si>
  <si>
    <t xml:space="preserve">12th </t>
  </si>
  <si>
    <t>Results for Final Examination August , 2021(1st session)</t>
  </si>
  <si>
    <t xml:space="preserve">Abstract </t>
  </si>
  <si>
    <t>DCA II</t>
  </si>
  <si>
    <t>Total No. of Candidates appear(Regular)</t>
  </si>
  <si>
    <t>Total No. of Passed(Regular)</t>
  </si>
  <si>
    <t>Total No. of Failed(Regular)</t>
  </si>
  <si>
    <t xml:space="preserve"> Pass Percentage(Regular)</t>
  </si>
  <si>
    <t>Total No. of Candidates appear(Backlog)</t>
  </si>
  <si>
    <t>Total No. of Passed(Backlog)</t>
  </si>
  <si>
    <t>Total No. of Failed(Backlog)</t>
  </si>
  <si>
    <t>Merit List</t>
  </si>
</sst>
</file>

<file path=xl/styles.xml><?xml version="1.0" encoding="utf-8"?>
<styleSheet xmlns="http://schemas.openxmlformats.org/spreadsheetml/2006/main">
  <numFmts count="1">
    <numFmt numFmtId="164" formatCode="0.0"/>
  </numFmts>
  <fonts count="43">
    <font>
      <sz val="1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Bookman Old Style"/>
      <family val="1"/>
    </font>
    <font>
      <b/>
      <sz val="14"/>
      <name val="Arial"/>
      <family val="2"/>
    </font>
    <font>
      <b/>
      <i/>
      <sz val="11"/>
      <name val="Arial"/>
      <family val="2"/>
    </font>
    <font>
      <sz val="14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1"/>
      <color rgb="FF000000"/>
      <name val="Arial"/>
      <family val="2"/>
    </font>
    <font>
      <sz val="11"/>
      <color indexed="8"/>
      <name val="Calibri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sz val="12"/>
      <name val="Calibri"/>
      <family val="2"/>
      <scheme val="minor"/>
    </font>
    <font>
      <sz val="11"/>
      <name val="Cambria"/>
      <family val="1"/>
      <scheme val="major"/>
    </font>
    <font>
      <b/>
      <sz val="11"/>
      <name val="Cambria"/>
      <family val="1"/>
      <scheme val="major"/>
    </font>
    <font>
      <sz val="14"/>
      <name val="Calibri"/>
      <family val="2"/>
      <scheme val="minor"/>
    </font>
    <font>
      <b/>
      <sz val="18"/>
      <name val="Arial"/>
      <family val="2"/>
    </font>
    <font>
      <b/>
      <sz val="18"/>
      <name val="Bookman Old Style"/>
      <family val="1"/>
    </font>
    <font>
      <sz val="11"/>
      <name val="Arial"/>
      <family val="2"/>
      <charset val="1"/>
    </font>
    <font>
      <b/>
      <i/>
      <sz val="10"/>
      <name val="Arial"/>
      <family val="2"/>
    </font>
    <font>
      <sz val="10"/>
      <color rgb="FF000000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13"/>
      <color theme="1"/>
      <name val="Arial"/>
      <family val="2"/>
    </font>
    <font>
      <b/>
      <i/>
      <sz val="12"/>
      <name val="Arial"/>
      <family val="2"/>
    </font>
    <font>
      <sz val="8"/>
      <color theme="1"/>
      <name val="Arial"/>
      <family val="2"/>
    </font>
    <font>
      <sz val="12"/>
      <color theme="1"/>
      <name val="Arial"/>
      <family val="2"/>
    </font>
    <font>
      <sz val="9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4"/>
      <name val="Bookman Old Style"/>
      <family val="1"/>
    </font>
    <font>
      <b/>
      <u/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</borders>
  <cellStyleXfs count="531">
    <xf numFmtId="0" fontId="0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28" fillId="0" borderId="0">
      <protection locked="0"/>
    </xf>
  </cellStyleXfs>
  <cellXfs count="208">
    <xf numFmtId="0" fontId="0" fillId="0" borderId="0" xfId="0"/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7" fillId="0" borderId="0" xfId="0" applyFont="1" applyFill="1" applyBorder="1"/>
    <xf numFmtId="0" fontId="9" fillId="0" borderId="0" xfId="0" applyFont="1" applyFill="1" applyBorder="1"/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4" fillId="0" borderId="0" xfId="0" applyFont="1" applyFill="1" applyAlignment="1"/>
    <xf numFmtId="0" fontId="16" fillId="0" borderId="1" xfId="0" applyFont="1" applyFill="1" applyBorder="1" applyAlignment="1">
      <alignment vertical="center" wrapText="1"/>
    </xf>
    <xf numFmtId="0" fontId="11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wrapText="1"/>
    </xf>
    <xf numFmtId="0" fontId="14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0" fontId="25" fillId="0" borderId="0" xfId="0" applyFont="1" applyFill="1" applyBorder="1" applyAlignment="1">
      <alignment vertical="center"/>
    </xf>
    <xf numFmtId="0" fontId="23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center" vertical="center"/>
    </xf>
    <xf numFmtId="0" fontId="26" fillId="0" borderId="0" xfId="0" applyFont="1" applyFill="1" applyBorder="1"/>
    <xf numFmtId="0" fontId="26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/>
    <xf numFmtId="0" fontId="0" fillId="0" borderId="0" xfId="0" applyFont="1" applyFill="1" applyBorder="1"/>
    <xf numFmtId="0" fontId="0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textRotation="90"/>
    </xf>
    <xf numFmtId="0" fontId="5" fillId="0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2" fillId="0" borderId="0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left" vertical="center" wrapText="1"/>
    </xf>
    <xf numFmtId="0" fontId="0" fillId="0" borderId="0" xfId="0" quotePrefix="1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0" fontId="16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0" fontId="29" fillId="0" borderId="3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wrapText="1"/>
    </xf>
    <xf numFmtId="0" fontId="15" fillId="0" borderId="0" xfId="0" applyFont="1" applyFill="1" applyAlignment="1">
      <alignment horizontal="center" vertical="center"/>
    </xf>
    <xf numFmtId="0" fontId="0" fillId="0" borderId="0" xfId="0" applyAlignment="1">
      <alignment horizontal="left"/>
    </xf>
    <xf numFmtId="0" fontId="3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12" fillId="0" borderId="8" xfId="0" applyFont="1" applyFill="1" applyBorder="1" applyAlignment="1">
      <alignment horizontal="center" vertical="center" textRotation="90" wrapText="1"/>
    </xf>
    <xf numFmtId="0" fontId="12" fillId="0" borderId="1" xfId="0" applyFont="1" applyFill="1" applyBorder="1" applyAlignment="1">
      <alignment horizontal="center" vertical="center" textRotation="90" wrapText="1"/>
    </xf>
    <xf numFmtId="0" fontId="12" fillId="0" borderId="1" xfId="0" applyFont="1" applyFill="1" applyBorder="1" applyAlignment="1">
      <alignment horizontal="center" vertical="center" textRotation="90"/>
    </xf>
    <xf numFmtId="0" fontId="12" fillId="0" borderId="15" xfId="0" applyFont="1" applyFill="1" applyBorder="1" applyAlignment="1">
      <alignment horizontal="center" vertical="center" textRotation="90" wrapText="1"/>
    </xf>
    <xf numFmtId="0" fontId="12" fillId="0" borderId="16" xfId="0" applyFont="1" applyFill="1" applyBorder="1" applyAlignment="1">
      <alignment horizontal="center" vertical="center" textRotation="90" wrapText="1"/>
    </xf>
    <xf numFmtId="0" fontId="12" fillId="0" borderId="16" xfId="0" applyFont="1" applyFill="1" applyBorder="1" applyAlignment="1">
      <alignment horizontal="center" vertical="center" textRotation="90"/>
    </xf>
    <xf numFmtId="0" fontId="12" fillId="0" borderId="17" xfId="0" applyFont="1" applyFill="1" applyBorder="1" applyAlignment="1">
      <alignment horizontal="center" vertical="center" textRotation="90"/>
    </xf>
    <xf numFmtId="0" fontId="12" fillId="0" borderId="17" xfId="0" applyFont="1" applyFill="1" applyBorder="1" applyAlignment="1">
      <alignment horizontal="center" vertical="center" textRotation="90" wrapText="1"/>
    </xf>
    <xf numFmtId="0" fontId="12" fillId="0" borderId="6" xfId="0" applyFont="1" applyFill="1" applyBorder="1" applyAlignment="1">
      <alignment horizontal="center" vertical="center"/>
    </xf>
    <xf numFmtId="0" fontId="29" fillId="0" borderId="19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1" fillId="0" borderId="9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2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30" fillId="0" borderId="5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24" fillId="0" borderId="0" xfId="0" applyFont="1" applyFill="1" applyBorder="1"/>
    <xf numFmtId="0" fontId="11" fillId="0" borderId="0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/>
    <xf numFmtId="0" fontId="34" fillId="0" borderId="0" xfId="0" applyFont="1" applyFill="1" applyBorder="1" applyAlignment="1">
      <alignment vertical="center"/>
    </xf>
    <xf numFmtId="0" fontId="4" fillId="0" borderId="0" xfId="0" applyFont="1" applyFill="1" applyBorder="1"/>
    <xf numFmtId="0" fontId="3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2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center" textRotation="90"/>
    </xf>
    <xf numFmtId="0" fontId="30" fillId="0" borderId="21" xfId="0" applyFont="1" applyFill="1" applyBorder="1" applyAlignment="1">
      <alignment horizontal="left" vertical="center" wrapText="1"/>
    </xf>
    <xf numFmtId="49" fontId="0" fillId="0" borderId="18" xfId="1" applyNumberFormat="1" applyFont="1" applyFill="1" applyBorder="1" applyAlignment="1">
      <alignment horizontal="center" vertical="center" wrapText="1"/>
    </xf>
    <xf numFmtId="49" fontId="0" fillId="0" borderId="4" xfId="1" applyNumberFormat="1" applyFont="1" applyFill="1" applyBorder="1" applyAlignment="1">
      <alignment horizontal="center" vertical="center" wrapText="1"/>
    </xf>
    <xf numFmtId="0" fontId="0" fillId="0" borderId="18" xfId="1" applyFont="1" applyFill="1" applyBorder="1" applyAlignment="1">
      <alignment horizontal="left" vertical="center" wrapText="1"/>
    </xf>
    <xf numFmtId="0" fontId="0" fillId="0" borderId="4" xfId="1" applyFont="1" applyFill="1" applyBorder="1" applyAlignment="1">
      <alignment horizontal="left" vertical="center" wrapText="1"/>
    </xf>
    <xf numFmtId="0" fontId="0" fillId="0" borderId="14" xfId="1" applyFont="1" applyFill="1" applyBorder="1" applyAlignment="1">
      <alignment horizontal="left" vertical="center" wrapText="1"/>
    </xf>
    <xf numFmtId="0" fontId="18" fillId="0" borderId="18" xfId="0" applyFont="1" applyFill="1" applyBorder="1" applyAlignment="1">
      <alignment horizontal="left" vertical="center" wrapText="1"/>
    </xf>
    <xf numFmtId="0" fontId="18" fillId="0" borderId="4" xfId="0" applyFont="1" applyFill="1" applyBorder="1" applyAlignment="1">
      <alignment horizontal="left" vertical="center" wrapText="1"/>
    </xf>
    <xf numFmtId="0" fontId="18" fillId="0" borderId="4" xfId="1" applyFont="1" applyFill="1" applyBorder="1" applyAlignment="1">
      <alignment horizontal="left" vertical="center" wrapText="1"/>
    </xf>
    <xf numFmtId="0" fontId="16" fillId="0" borderId="4" xfId="0" applyFont="1" applyFill="1" applyBorder="1" applyAlignment="1">
      <alignment horizontal="left" vertical="center" wrapText="1"/>
    </xf>
    <xf numFmtId="0" fontId="18" fillId="0" borderId="18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vertical="center" wrapText="1"/>
    </xf>
    <xf numFmtId="0" fontId="16" fillId="0" borderId="4" xfId="0" applyFont="1" applyFill="1" applyBorder="1" applyAlignment="1">
      <alignment vertical="center" wrapText="1"/>
    </xf>
    <xf numFmtId="0" fontId="18" fillId="0" borderId="14" xfId="0" applyFont="1" applyFill="1" applyBorder="1" applyAlignment="1">
      <alignment horizontal="left" vertical="center" wrapText="1"/>
    </xf>
    <xf numFmtId="0" fontId="18" fillId="0" borderId="14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wrapText="1"/>
    </xf>
    <xf numFmtId="0" fontId="9" fillId="0" borderId="0" xfId="0" applyFont="1" applyFill="1" applyBorder="1" applyAlignment="1">
      <alignment wrapText="1"/>
    </xf>
    <xf numFmtId="0" fontId="1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wrapText="1"/>
    </xf>
    <xf numFmtId="0" fontId="9" fillId="0" borderId="0" xfId="0" applyFont="1" applyFill="1" applyBorder="1" applyAlignment="1">
      <alignment horizontal="left" wrapText="1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8" fillId="0" borderId="4" xfId="1" applyFont="1" applyFill="1" applyBorder="1" applyAlignment="1">
      <alignment vertical="center" wrapText="1"/>
    </xf>
    <xf numFmtId="0" fontId="37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vertical="center" wrapText="1"/>
    </xf>
    <xf numFmtId="0" fontId="36" fillId="0" borderId="0" xfId="0" applyFont="1" applyFill="1" applyAlignment="1">
      <alignment vertical="center"/>
    </xf>
    <xf numFmtId="0" fontId="16" fillId="0" borderId="7" xfId="0" applyFont="1" applyFill="1" applyBorder="1" applyAlignment="1">
      <alignment vertical="center" wrapText="1"/>
    </xf>
    <xf numFmtId="0" fontId="38" fillId="0" borderId="0" xfId="0" applyFont="1" applyFill="1" applyAlignment="1">
      <alignment horizontal="center" vertical="center"/>
    </xf>
    <xf numFmtId="0" fontId="39" fillId="0" borderId="0" xfId="0" applyFont="1" applyFill="1" applyAlignment="1">
      <alignment horizontal="center" vertical="center"/>
    </xf>
    <xf numFmtId="0" fontId="35" fillId="0" borderId="0" xfId="0" applyFont="1" applyFill="1" applyAlignment="1">
      <alignment horizontal="left" vertical="center" wrapText="1"/>
    </xf>
    <xf numFmtId="0" fontId="21" fillId="0" borderId="0" xfId="0" applyFont="1" applyFill="1" applyAlignment="1">
      <alignment vertical="center"/>
    </xf>
    <xf numFmtId="0" fontId="38" fillId="0" borderId="1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vertical="center" wrapText="1"/>
    </xf>
    <xf numFmtId="0" fontId="36" fillId="0" borderId="0" xfId="0" applyFont="1" applyFill="1" applyAlignment="1">
      <alignment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40" fillId="0" borderId="1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/>
    </xf>
    <xf numFmtId="0" fontId="41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31" fillId="0" borderId="0" xfId="0" applyFont="1" applyFill="1"/>
    <xf numFmtId="0" fontId="32" fillId="0" borderId="0" xfId="0" applyFont="1" applyFill="1"/>
    <xf numFmtId="0" fontId="4" fillId="0" borderId="0" xfId="0" applyFont="1" applyFill="1" applyAlignment="1">
      <alignment horizontal="left" indent="2"/>
    </xf>
    <xf numFmtId="0" fontId="4" fillId="0" borderId="0" xfId="0" applyFont="1" applyFill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31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42" fillId="0" borderId="0" xfId="0" applyFont="1" applyFill="1" applyAlignment="1"/>
    <xf numFmtId="0" fontId="5" fillId="0" borderId="1" xfId="0" applyFont="1" applyFill="1" applyBorder="1" applyAlignment="1">
      <alignment horizontal="center" vertical="center" wrapText="1"/>
    </xf>
    <xf numFmtId="0" fontId="0" fillId="0" borderId="1" xfId="1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1" fillId="0" borderId="1" xfId="1" applyFont="1" applyFill="1" applyBorder="1" applyAlignment="1">
      <alignment horizontal="left" vertical="center" wrapText="1"/>
    </xf>
    <xf numFmtId="0" fontId="30" fillId="0" borderId="1" xfId="0" applyFont="1" applyFill="1" applyBorder="1" applyAlignment="1">
      <alignment horizontal="left" vertical="center" wrapText="1"/>
    </xf>
    <xf numFmtId="0" fontId="18" fillId="0" borderId="1" xfId="1" applyFont="1" applyFill="1" applyBorder="1" applyAlignment="1">
      <alignment vertical="center" wrapText="1"/>
    </xf>
    <xf numFmtId="0" fontId="18" fillId="0" borderId="1" xfId="1" applyFont="1" applyFill="1" applyBorder="1" applyAlignment="1">
      <alignment horizontal="left" vertical="center" wrapText="1"/>
    </xf>
    <xf numFmtId="0" fontId="30" fillId="0" borderId="1" xfId="1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textRotation="90" wrapText="1"/>
    </xf>
    <xf numFmtId="49" fontId="0" fillId="0" borderId="1" xfId="1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11" fillId="0" borderId="1" xfId="0" applyFont="1" applyFill="1" applyBorder="1" applyAlignment="1">
      <alignment horizontal="left" wrapText="1"/>
    </xf>
    <xf numFmtId="0" fontId="35" fillId="0" borderId="1" xfId="1" applyFont="1" applyFill="1" applyBorder="1" applyAlignment="1">
      <alignment horizontal="left" vertical="center" wrapText="1"/>
    </xf>
    <xf numFmtId="0" fontId="3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35" fillId="0" borderId="1" xfId="2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wrapText="1"/>
    </xf>
    <xf numFmtId="0" fontId="15" fillId="0" borderId="1" xfId="2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textRotation="90" wrapText="1"/>
    </xf>
    <xf numFmtId="0" fontId="12" fillId="0" borderId="4" xfId="0" applyFont="1" applyFill="1" applyBorder="1" applyAlignment="1">
      <alignment horizontal="center" vertical="center" textRotation="90" wrapText="1"/>
    </xf>
    <xf numFmtId="0" fontId="12" fillId="0" borderId="20" xfId="0" applyFont="1" applyFill="1" applyBorder="1" applyAlignment="1">
      <alignment horizontal="center" vertical="center" textRotation="90" wrapText="1"/>
    </xf>
    <xf numFmtId="0" fontId="12" fillId="0" borderId="7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textRotation="90"/>
    </xf>
    <xf numFmtId="0" fontId="12" fillId="0" borderId="8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14" xfId="0" applyFont="1" applyFill="1" applyBorder="1" applyAlignment="1">
      <alignment horizontal="left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vertical="center" wrapText="1"/>
    </xf>
  </cellXfs>
  <cellStyles count="531">
    <cellStyle name="Normal" xfId="0" builtinId="0"/>
    <cellStyle name="Normal 10" xfId="64"/>
    <cellStyle name="Normal 10 2" xfId="160"/>
    <cellStyle name="Normal 10 2 2" xfId="192"/>
    <cellStyle name="Normal 10 2 2 2" xfId="445"/>
    <cellStyle name="Normal 10 2 2 2 2" xfId="476"/>
    <cellStyle name="Normal 10 2 3" xfId="302"/>
    <cellStyle name="Normal 10 3" xfId="269"/>
    <cellStyle name="Normal 10 3 2" xfId="366"/>
    <cellStyle name="Normal 11" xfId="90"/>
    <cellStyle name="Normal 11 2" xfId="290"/>
    <cellStyle name="Normal 11 2 2" xfId="384"/>
    <cellStyle name="Normal 12" xfId="92"/>
    <cellStyle name="Normal 17" xfId="529"/>
    <cellStyle name="Normal 18" xfId="530"/>
    <cellStyle name="Normal 2" xfId="1"/>
    <cellStyle name="Normal 2 10" xfId="157"/>
    <cellStyle name="Normal 2 11" xfId="304"/>
    <cellStyle name="Normal 2 2" xfId="2"/>
    <cellStyle name="Normal 2 3" xfId="6"/>
    <cellStyle name="Normal 2 4" xfId="9"/>
    <cellStyle name="Normal 2 5" xfId="25"/>
    <cellStyle name="Normal 2 6" xfId="32"/>
    <cellStyle name="Normal 2 7" xfId="45"/>
    <cellStyle name="Normal 2 8" xfId="66"/>
    <cellStyle name="Normal 2 9" xfId="48"/>
    <cellStyle name="Normal 3" xfId="3"/>
    <cellStyle name="Normal 3 10" xfId="87"/>
    <cellStyle name="Normal 3 11" xfId="100"/>
    <cellStyle name="Normal 3 2" xfId="5"/>
    <cellStyle name="Normal 3 2 2" xfId="7"/>
    <cellStyle name="Normal 3 2 2 2" xfId="14"/>
    <cellStyle name="Normal 3 2 2 3" xfId="22"/>
    <cellStyle name="Normal 3 2 2 4" xfId="17"/>
    <cellStyle name="Normal 3 2 2 5" xfId="38"/>
    <cellStyle name="Normal 3 2 2 6" xfId="57"/>
    <cellStyle name="Normal 3 2 2 7" xfId="40"/>
    <cellStyle name="Normal 3 2 2 8" xfId="96"/>
    <cellStyle name="Normal 3 2 2 9" xfId="139"/>
    <cellStyle name="Normal 3 3" xfId="10"/>
    <cellStyle name="Normal 3 3 2" xfId="15"/>
    <cellStyle name="Normal 3 3 3" xfId="24"/>
    <cellStyle name="Normal 3 3 4" xfId="30"/>
    <cellStyle name="Normal 3 3 5" xfId="41"/>
    <cellStyle name="Normal 3 3 6" xfId="53"/>
    <cellStyle name="Normal 3 3 7" xfId="70"/>
    <cellStyle name="Normal 3 3 8" xfId="80"/>
    <cellStyle name="Normal 3 3 9" xfId="101"/>
    <cellStyle name="Normal 3 4" xfId="12"/>
    <cellStyle name="Normal 3 5" xfId="18"/>
    <cellStyle name="Normal 3 6" xfId="28"/>
    <cellStyle name="Normal 3 7" xfId="29"/>
    <cellStyle name="Normal 3 8" xfId="39"/>
    <cellStyle name="Normal 3 9" xfId="43"/>
    <cellStyle name="Normal 4" xfId="4"/>
    <cellStyle name="Normal 4 10" xfId="21"/>
    <cellStyle name="Normal 4 2" xfId="8"/>
    <cellStyle name="Normal 4 3" xfId="13"/>
    <cellStyle name="Normal 4 4" xfId="19"/>
    <cellStyle name="Normal 4 5" xfId="20"/>
    <cellStyle name="Normal 4 6" xfId="27"/>
    <cellStyle name="Normal 4 7" xfId="56"/>
    <cellStyle name="Normal 4 8" xfId="75"/>
    <cellStyle name="Normal 4 9" xfId="60"/>
    <cellStyle name="Normal 5" xfId="11"/>
    <cellStyle name="Normal 5 2" xfId="26"/>
    <cellStyle name="Normal 5 3" xfId="34"/>
    <cellStyle name="Normal 5 4" xfId="50"/>
    <cellStyle name="Normal 5 5" xfId="36"/>
    <cellStyle name="Normal 5 6" xfId="81"/>
    <cellStyle name="Normal 5 7" xfId="152"/>
    <cellStyle name="Normal 5 8" xfId="49"/>
    <cellStyle name="Normal 6" xfId="16"/>
    <cellStyle name="Normal 6 2" xfId="33"/>
    <cellStyle name="Normal 6 2 2" xfId="35"/>
    <cellStyle name="Normal 6 2 2 2" xfId="58"/>
    <cellStyle name="Normal 6 2 2 2 2" xfId="59"/>
    <cellStyle name="Normal 6 2 2 2 2 2" xfId="85"/>
    <cellStyle name="Normal 6 2 2 2 2 2 2" xfId="86"/>
    <cellStyle name="Normal 6 2 2 2 2 2 2 2" xfId="132"/>
    <cellStyle name="Normal 6 2 2 2 2 2 2 2 2" xfId="133"/>
    <cellStyle name="Normal 6 2 2 2 2 2 2 2 2 2" xfId="243"/>
    <cellStyle name="Normal 6 2 2 2 2 2 2 2 2 2 2" xfId="244"/>
    <cellStyle name="Normal 6 2 2 2 2 2 2 2 2 2 2 2" xfId="527"/>
    <cellStyle name="Normal 6 2 2 2 2 2 2 2 2 2 2 2 2" xfId="528"/>
    <cellStyle name="Normal 6 2 2 2 2 2 2 2 2 2 3" xfId="355"/>
    <cellStyle name="Normal 6 2 2 2 2 2 2 2 2 3" xfId="354"/>
    <cellStyle name="Normal 6 2 2 2 2 2 2 2 2 3 2" xfId="423"/>
    <cellStyle name="Normal 6 2 2 2 2 2 2 2 3" xfId="179"/>
    <cellStyle name="Normal 6 2 2 2 2 2 2 2 3 2" xfId="422"/>
    <cellStyle name="Normal 6 2 2 2 2 2 2 2 3 2 2" xfId="464"/>
    <cellStyle name="Normal 6 2 2 2 2 2 2 2 4" xfId="288"/>
    <cellStyle name="Normal 6 2 2 2 2 2 2 3" xfId="178"/>
    <cellStyle name="Normal 6 2 2 2 2 2 2 3 2" xfId="205"/>
    <cellStyle name="Normal 6 2 2 2 2 2 2 3 2 2" xfId="463"/>
    <cellStyle name="Normal 6 2 2 2 2 2 2 3 2 2 2" xfId="489"/>
    <cellStyle name="Normal 6 2 2 2 2 2 2 3 3" xfId="316"/>
    <cellStyle name="Normal 6 2 2 2 2 2 2 4" xfId="287"/>
    <cellStyle name="Normal 6 2 2 2 2 2 2 4 2" xfId="381"/>
    <cellStyle name="Normal 6 2 2 2 2 2 3" xfId="106"/>
    <cellStyle name="Normal 6 2 2 2 2 2 3 2" xfId="204"/>
    <cellStyle name="Normal 6 2 2 2 2 2 3 2 2" xfId="219"/>
    <cellStyle name="Normal 6 2 2 2 2 2 3 2 2 2" xfId="488"/>
    <cellStyle name="Normal 6 2 2 2 2 2 3 2 2 2 2" xfId="503"/>
    <cellStyle name="Normal 6 2 2 2 2 2 3 2 3" xfId="330"/>
    <cellStyle name="Normal 6 2 2 2 2 2 3 3" xfId="315"/>
    <cellStyle name="Normal 6 2 2 2 2 2 3 3 2" xfId="396"/>
    <cellStyle name="Normal 6 2 2 2 2 2 4" xfId="148"/>
    <cellStyle name="Normal 6 2 2 2 2 2 4 2" xfId="380"/>
    <cellStyle name="Normal 6 2 2 2 2 2 4 2 2" xfId="436"/>
    <cellStyle name="Normal 6 2 2 2 2 2 5" xfId="257"/>
    <cellStyle name="Normal 6 2 2 2 2 3" xfId="105"/>
    <cellStyle name="Normal 6 2 2 2 2 3 2" xfId="118"/>
    <cellStyle name="Normal 6 2 2 2 2 3 2 2" xfId="218"/>
    <cellStyle name="Normal 6 2 2 2 2 3 2 2 2" xfId="229"/>
    <cellStyle name="Normal 6 2 2 2 2 3 2 2 2 2" xfId="502"/>
    <cellStyle name="Normal 6 2 2 2 2 3 2 2 2 2 2" xfId="513"/>
    <cellStyle name="Normal 6 2 2 2 2 3 2 2 3" xfId="340"/>
    <cellStyle name="Normal 6 2 2 2 2 3 2 3" xfId="329"/>
    <cellStyle name="Normal 6 2 2 2 2 3 2 3 2" xfId="408"/>
    <cellStyle name="Normal 6 2 2 2 2 3 3" xfId="164"/>
    <cellStyle name="Normal 6 2 2 2 2 3 3 2" xfId="395"/>
    <cellStyle name="Normal 6 2 2 2 2 3 3 2 2" xfId="449"/>
    <cellStyle name="Normal 6 2 2 2 2 3 4" xfId="273"/>
    <cellStyle name="Normal 6 2 2 2 2 4" xfId="147"/>
    <cellStyle name="Normal 6 2 2 2 2 4 2" xfId="189"/>
    <cellStyle name="Normal 6 2 2 2 2 4 2 2" xfId="435"/>
    <cellStyle name="Normal 6 2 2 2 2 4 2 2 2" xfId="473"/>
    <cellStyle name="Normal 6 2 2 2 2 4 3" xfId="299"/>
    <cellStyle name="Normal 6 2 2 2 2 5" xfId="256"/>
    <cellStyle name="Normal 6 2 2 2 2 5 2" xfId="363"/>
    <cellStyle name="Normal 6 2 2 2 3" xfId="73"/>
    <cellStyle name="Normal 6 2 2 2 3 2" xfId="117"/>
    <cellStyle name="Normal 6 2 2 2 3 2 2" xfId="124"/>
    <cellStyle name="Normal 6 2 2 2 3 2 2 2" xfId="228"/>
    <cellStyle name="Normal 6 2 2 2 3 2 2 2 2" xfId="235"/>
    <cellStyle name="Normal 6 2 2 2 3 2 2 2 2 2" xfId="512"/>
    <cellStyle name="Normal 6 2 2 2 3 2 2 2 2 2 2" xfId="519"/>
    <cellStyle name="Normal 6 2 2 2 3 2 2 2 3" xfId="346"/>
    <cellStyle name="Normal 6 2 2 2 3 2 2 3" xfId="339"/>
    <cellStyle name="Normal 6 2 2 2 3 2 2 3 2" xfId="414"/>
    <cellStyle name="Normal 6 2 2 2 3 2 3" xfId="170"/>
    <cellStyle name="Normal 6 2 2 2 3 2 3 2" xfId="407"/>
    <cellStyle name="Normal 6 2 2 2 3 2 3 2 2" xfId="455"/>
    <cellStyle name="Normal 6 2 2 2 3 2 4" xfId="279"/>
    <cellStyle name="Normal 6 2 2 2 3 3" xfId="163"/>
    <cellStyle name="Normal 6 2 2 2 3 3 2" xfId="196"/>
    <cellStyle name="Normal 6 2 2 2 3 3 2 2" xfId="448"/>
    <cellStyle name="Normal 6 2 2 2 3 3 2 2 2" xfId="480"/>
    <cellStyle name="Normal 6 2 2 2 3 3 3" xfId="307"/>
    <cellStyle name="Normal 6 2 2 2 3 4" xfId="272"/>
    <cellStyle name="Normal 6 2 2 2 3 4 2" xfId="371"/>
    <cellStyle name="Normal 6 2 2 2 4" xfId="94"/>
    <cellStyle name="Normal 6 2 2 2 4 2" xfId="188"/>
    <cellStyle name="Normal 6 2 2 2 4 2 2" xfId="210"/>
    <cellStyle name="Normal 6 2 2 2 4 2 2 2" xfId="472"/>
    <cellStyle name="Normal 6 2 2 2 4 2 2 2 2" xfId="494"/>
    <cellStyle name="Normal 6 2 2 2 4 2 3" xfId="321"/>
    <cellStyle name="Normal 6 2 2 2 4 3" xfId="298"/>
    <cellStyle name="Normal 6 2 2 2 4 3 2" xfId="387"/>
    <cellStyle name="Normal 6 2 2 2 5" xfId="137"/>
    <cellStyle name="Normal 6 2 2 2 5 2" xfId="362"/>
    <cellStyle name="Normal 6 2 2 2 5 2 2" xfId="427"/>
    <cellStyle name="Normal 6 2 2 2 6" xfId="247"/>
    <cellStyle name="Normal 6 2 2 3" xfId="72"/>
    <cellStyle name="Normal 6 2 2 3 2" xfId="79"/>
    <cellStyle name="Normal 6 2 2 3 2 2" xfId="123"/>
    <cellStyle name="Normal 6 2 2 3 2 2 2" xfId="128"/>
    <cellStyle name="Normal 6 2 2 3 2 2 2 2" xfId="234"/>
    <cellStyle name="Normal 6 2 2 3 2 2 2 2 2" xfId="239"/>
    <cellStyle name="Normal 6 2 2 3 2 2 2 2 2 2" xfId="518"/>
    <cellStyle name="Normal 6 2 2 3 2 2 2 2 2 2 2" xfId="523"/>
    <cellStyle name="Normal 6 2 2 3 2 2 2 2 3" xfId="350"/>
    <cellStyle name="Normal 6 2 2 3 2 2 2 3" xfId="345"/>
    <cellStyle name="Normal 6 2 2 3 2 2 2 3 2" xfId="418"/>
    <cellStyle name="Normal 6 2 2 3 2 2 3" xfId="174"/>
    <cellStyle name="Normal 6 2 2 3 2 2 3 2" xfId="413"/>
    <cellStyle name="Normal 6 2 2 3 2 2 3 2 2" xfId="459"/>
    <cellStyle name="Normal 6 2 2 3 2 2 4" xfId="283"/>
    <cellStyle name="Normal 6 2 2 3 2 3" xfId="169"/>
    <cellStyle name="Normal 6 2 2 3 2 3 2" xfId="200"/>
    <cellStyle name="Normal 6 2 2 3 2 3 2 2" xfId="454"/>
    <cellStyle name="Normal 6 2 2 3 2 3 2 2 2" xfId="484"/>
    <cellStyle name="Normal 6 2 2 3 2 3 3" xfId="311"/>
    <cellStyle name="Normal 6 2 2 3 2 4" xfId="278"/>
    <cellStyle name="Normal 6 2 2 3 2 4 2" xfId="376"/>
    <cellStyle name="Normal 6 2 2 3 3" xfId="99"/>
    <cellStyle name="Normal 6 2 2 3 3 2" xfId="195"/>
    <cellStyle name="Normal 6 2 2 3 3 2 2" xfId="214"/>
    <cellStyle name="Normal 6 2 2 3 3 2 2 2" xfId="479"/>
    <cellStyle name="Normal 6 2 2 3 3 2 2 2 2" xfId="498"/>
    <cellStyle name="Normal 6 2 2 3 3 2 3" xfId="325"/>
    <cellStyle name="Normal 6 2 2 3 3 3" xfId="306"/>
    <cellStyle name="Normal 6 2 2 3 3 3 2" xfId="391"/>
    <cellStyle name="Normal 6 2 2 3 4" xfId="142"/>
    <cellStyle name="Normal 6 2 2 3 4 2" xfId="370"/>
    <cellStyle name="Normal 6 2 2 3 4 2 2" xfId="431"/>
    <cellStyle name="Normal 6 2 2 3 5" xfId="251"/>
    <cellStyle name="Normal 6 2 2 4" xfId="93"/>
    <cellStyle name="Normal 6 2 2 4 2" xfId="110"/>
    <cellStyle name="Normal 6 2 2 4 2 2" xfId="209"/>
    <cellStyle name="Normal 6 2 2 4 2 2 2" xfId="223"/>
    <cellStyle name="Normal 6 2 2 4 2 2 2 2" xfId="493"/>
    <cellStyle name="Normal 6 2 2 4 2 2 2 2 2" xfId="507"/>
    <cellStyle name="Normal 6 2 2 4 2 2 3" xfId="334"/>
    <cellStyle name="Normal 6 2 2 4 2 3" xfId="320"/>
    <cellStyle name="Normal 6 2 2 4 2 3 2" xfId="400"/>
    <cellStyle name="Normal 6 2 2 4 3" xfId="156"/>
    <cellStyle name="Normal 6 2 2 4 3 2" xfId="386"/>
    <cellStyle name="Normal 6 2 2 4 3 2 2" xfId="442"/>
    <cellStyle name="Normal 6 2 2 4 4" xfId="265"/>
    <cellStyle name="Normal 6 2 2 5" xfId="136"/>
    <cellStyle name="Normal 6 2 2 5 2" xfId="180"/>
    <cellStyle name="Normal 6 2 2 5 2 2" xfId="426"/>
    <cellStyle name="Normal 6 2 2 5 2 2 2" xfId="465"/>
    <cellStyle name="Normal 6 2 2 5 3" xfId="289"/>
    <cellStyle name="Normal 6 2 2 6" xfId="246"/>
    <cellStyle name="Normal 6 2 2 6 2" xfId="294"/>
    <cellStyle name="Normal 6 2 3" xfId="46"/>
    <cellStyle name="Normal 6 2 3 2" xfId="78"/>
    <cellStyle name="Normal 6 2 3 2 2" xfId="82"/>
    <cellStyle name="Normal 6 2 3 2 2 2" xfId="127"/>
    <cellStyle name="Normal 6 2 3 2 2 2 2" xfId="129"/>
    <cellStyle name="Normal 6 2 3 2 2 2 2 2" xfId="238"/>
    <cellStyle name="Normal 6 2 3 2 2 2 2 2 2" xfId="240"/>
    <cellStyle name="Normal 6 2 3 2 2 2 2 2 2 2" xfId="522"/>
    <cellStyle name="Normal 6 2 3 2 2 2 2 2 2 2 2" xfId="524"/>
    <cellStyle name="Normal 6 2 3 2 2 2 2 2 3" xfId="351"/>
    <cellStyle name="Normal 6 2 3 2 2 2 2 3" xfId="349"/>
    <cellStyle name="Normal 6 2 3 2 2 2 2 3 2" xfId="419"/>
    <cellStyle name="Normal 6 2 3 2 2 2 3" xfId="175"/>
    <cellStyle name="Normal 6 2 3 2 2 2 3 2" xfId="417"/>
    <cellStyle name="Normal 6 2 3 2 2 2 3 2 2" xfId="460"/>
    <cellStyle name="Normal 6 2 3 2 2 2 4" xfId="284"/>
    <cellStyle name="Normal 6 2 3 2 2 3" xfId="173"/>
    <cellStyle name="Normal 6 2 3 2 2 3 2" xfId="201"/>
    <cellStyle name="Normal 6 2 3 2 2 3 2 2" xfId="458"/>
    <cellStyle name="Normal 6 2 3 2 2 3 2 2 2" xfId="485"/>
    <cellStyle name="Normal 6 2 3 2 2 3 3" xfId="312"/>
    <cellStyle name="Normal 6 2 3 2 2 4" xfId="282"/>
    <cellStyle name="Normal 6 2 3 2 2 4 2" xfId="377"/>
    <cellStyle name="Normal 6 2 3 2 3" xfId="102"/>
    <cellStyle name="Normal 6 2 3 2 3 2" xfId="199"/>
    <cellStyle name="Normal 6 2 3 2 3 2 2" xfId="215"/>
    <cellStyle name="Normal 6 2 3 2 3 2 2 2" xfId="483"/>
    <cellStyle name="Normal 6 2 3 2 3 2 2 2 2" xfId="499"/>
    <cellStyle name="Normal 6 2 3 2 3 2 3" xfId="326"/>
    <cellStyle name="Normal 6 2 3 2 3 3" xfId="310"/>
    <cellStyle name="Normal 6 2 3 2 3 3 2" xfId="392"/>
    <cellStyle name="Normal 6 2 3 2 4" xfId="144"/>
    <cellStyle name="Normal 6 2 3 2 4 2" xfId="375"/>
    <cellStyle name="Normal 6 2 3 2 4 2 2" xfId="432"/>
    <cellStyle name="Normal 6 2 3 2 5" xfId="253"/>
    <cellStyle name="Normal 6 2 3 3" xfId="98"/>
    <cellStyle name="Normal 6 2 3 3 2" xfId="112"/>
    <cellStyle name="Normal 6 2 3 3 2 2" xfId="213"/>
    <cellStyle name="Normal 6 2 3 3 2 2 2" xfId="224"/>
    <cellStyle name="Normal 6 2 3 3 2 2 2 2" xfId="497"/>
    <cellStyle name="Normal 6 2 3 3 2 2 2 2 2" xfId="508"/>
    <cellStyle name="Normal 6 2 3 3 2 2 3" xfId="335"/>
    <cellStyle name="Normal 6 2 3 3 2 3" xfId="324"/>
    <cellStyle name="Normal 6 2 3 3 2 3 2" xfId="402"/>
    <cellStyle name="Normal 6 2 3 3 3" xfId="158"/>
    <cellStyle name="Normal 6 2 3 3 3 2" xfId="390"/>
    <cellStyle name="Normal 6 2 3 3 3 2 2" xfId="443"/>
    <cellStyle name="Normal 6 2 3 3 4" xfId="267"/>
    <cellStyle name="Normal 6 2 3 4" xfId="141"/>
    <cellStyle name="Normal 6 2 3 4 2" xfId="183"/>
    <cellStyle name="Normal 6 2 3 4 2 2" xfId="430"/>
    <cellStyle name="Normal 6 2 3 4 2 2 2" xfId="467"/>
    <cellStyle name="Normal 6 2 3 4 3" xfId="292"/>
    <cellStyle name="Normal 6 2 3 5" xfId="250"/>
    <cellStyle name="Normal 6 2 3 5 2" xfId="357"/>
    <cellStyle name="Normal 6 2 4" xfId="61"/>
    <cellStyle name="Normal 6 2 4 2" xfId="109"/>
    <cellStyle name="Normal 6 2 4 2 2" xfId="119"/>
    <cellStyle name="Normal 6 2 4 2 2 2" xfId="222"/>
    <cellStyle name="Normal 6 2 4 2 2 2 2" xfId="230"/>
    <cellStyle name="Normal 6 2 4 2 2 2 2 2" xfId="506"/>
    <cellStyle name="Normal 6 2 4 2 2 2 2 2 2" xfId="514"/>
    <cellStyle name="Normal 6 2 4 2 2 2 3" xfId="341"/>
    <cellStyle name="Normal 6 2 4 2 2 3" xfId="333"/>
    <cellStyle name="Normal 6 2 4 2 2 3 2" xfId="409"/>
    <cellStyle name="Normal 6 2 4 2 3" xfId="165"/>
    <cellStyle name="Normal 6 2 4 2 3 2" xfId="399"/>
    <cellStyle name="Normal 6 2 4 2 3 2 2" xfId="450"/>
    <cellStyle name="Normal 6 2 4 2 4" xfId="274"/>
    <cellStyle name="Normal 6 2 4 3" xfId="155"/>
    <cellStyle name="Normal 6 2 4 3 2" xfId="190"/>
    <cellStyle name="Normal 6 2 4 3 2 2" xfId="441"/>
    <cellStyle name="Normal 6 2 4 3 2 2 2" xfId="474"/>
    <cellStyle name="Normal 6 2 4 3 3" xfId="300"/>
    <cellStyle name="Normal 6 2 4 4" xfId="264"/>
    <cellStyle name="Normal 6 2 4 4 2" xfId="364"/>
    <cellStyle name="Normal 6 2 5" xfId="44"/>
    <cellStyle name="Normal 6 2 5 2" xfId="111"/>
    <cellStyle name="Normal 6 2 5 2 2" xfId="182"/>
    <cellStyle name="Normal 6 2 5 2 2 2" xfId="401"/>
    <cellStyle name="Normal 6 2 5 2 2 2 2" xfId="466"/>
    <cellStyle name="Normal 6 2 5 2 3" xfId="291"/>
    <cellStyle name="Normal 6 2 5 3" xfId="181"/>
    <cellStyle name="Normal 6 2 5 3 2" xfId="356"/>
    <cellStyle name="Normal 6 2 6" xfId="65"/>
    <cellStyle name="Normal 6 2 6 2" xfId="261"/>
    <cellStyle name="Normal 6 2 6 2 2" xfId="367"/>
    <cellStyle name="Normal 6 2 7" xfId="143"/>
    <cellStyle name="Normal 6 3" xfId="52"/>
    <cellStyle name="Normal 6 4" xfId="68"/>
    <cellStyle name="Normal 6 5" xfId="37"/>
    <cellStyle name="Normal 6 6" xfId="153"/>
    <cellStyle name="Normal 6 7" xfId="266"/>
    <cellStyle name="Normal 7" xfId="23"/>
    <cellStyle name="Normal 7 2" xfId="51"/>
    <cellStyle name="Normal 7 2 2" xfId="55"/>
    <cellStyle name="Normal 7 2 2 2" xfId="83"/>
    <cellStyle name="Normal 7 2 2 2 2" xfId="84"/>
    <cellStyle name="Normal 7 2 2 2 2 2" xfId="130"/>
    <cellStyle name="Normal 7 2 2 2 2 2 2" xfId="131"/>
    <cellStyle name="Normal 7 2 2 2 2 2 2 2" xfId="241"/>
    <cellStyle name="Normal 7 2 2 2 2 2 2 2 2" xfId="242"/>
    <cellStyle name="Normal 7 2 2 2 2 2 2 2 2 2" xfId="525"/>
    <cellStyle name="Normal 7 2 2 2 2 2 2 2 2 2 2" xfId="526"/>
    <cellStyle name="Normal 7 2 2 2 2 2 2 2 3" xfId="353"/>
    <cellStyle name="Normal 7 2 2 2 2 2 2 3" xfId="352"/>
    <cellStyle name="Normal 7 2 2 2 2 2 2 3 2" xfId="421"/>
    <cellStyle name="Normal 7 2 2 2 2 2 3" xfId="177"/>
    <cellStyle name="Normal 7 2 2 2 2 2 3 2" xfId="420"/>
    <cellStyle name="Normal 7 2 2 2 2 2 3 2 2" xfId="462"/>
    <cellStyle name="Normal 7 2 2 2 2 2 4" xfId="286"/>
    <cellStyle name="Normal 7 2 2 2 2 3" xfId="176"/>
    <cellStyle name="Normal 7 2 2 2 2 3 2" xfId="203"/>
    <cellStyle name="Normal 7 2 2 2 2 3 2 2" xfId="461"/>
    <cellStyle name="Normal 7 2 2 2 2 3 2 2 2" xfId="487"/>
    <cellStyle name="Normal 7 2 2 2 2 3 3" xfId="314"/>
    <cellStyle name="Normal 7 2 2 2 2 4" xfId="285"/>
    <cellStyle name="Normal 7 2 2 2 2 4 2" xfId="379"/>
    <cellStyle name="Normal 7 2 2 2 3" xfId="104"/>
    <cellStyle name="Normal 7 2 2 2 3 2" xfId="202"/>
    <cellStyle name="Normal 7 2 2 2 3 2 2" xfId="217"/>
    <cellStyle name="Normal 7 2 2 2 3 2 2 2" xfId="486"/>
    <cellStyle name="Normal 7 2 2 2 3 2 2 2 2" xfId="501"/>
    <cellStyle name="Normal 7 2 2 2 3 2 3" xfId="328"/>
    <cellStyle name="Normal 7 2 2 2 3 3" xfId="313"/>
    <cellStyle name="Normal 7 2 2 2 3 3 2" xfId="394"/>
    <cellStyle name="Normal 7 2 2 2 4" xfId="146"/>
    <cellStyle name="Normal 7 2 2 2 4 2" xfId="378"/>
    <cellStyle name="Normal 7 2 2 2 4 2 2" xfId="434"/>
    <cellStyle name="Normal 7 2 2 2 5" xfId="255"/>
    <cellStyle name="Normal 7 2 2 3" xfId="103"/>
    <cellStyle name="Normal 7 2 2 3 2" xfId="115"/>
    <cellStyle name="Normal 7 2 2 3 2 2" xfId="216"/>
    <cellStyle name="Normal 7 2 2 3 2 2 2" xfId="227"/>
    <cellStyle name="Normal 7 2 2 3 2 2 2 2" xfId="500"/>
    <cellStyle name="Normal 7 2 2 3 2 2 2 2 2" xfId="511"/>
    <cellStyle name="Normal 7 2 2 3 2 2 3" xfId="338"/>
    <cellStyle name="Normal 7 2 2 3 2 3" xfId="327"/>
    <cellStyle name="Normal 7 2 2 3 2 3 2" xfId="405"/>
    <cellStyle name="Normal 7 2 2 3 3" xfId="162"/>
    <cellStyle name="Normal 7 2 2 3 3 2" xfId="393"/>
    <cellStyle name="Normal 7 2 2 3 3 2 2" xfId="447"/>
    <cellStyle name="Normal 7 2 2 3 4" xfId="271"/>
    <cellStyle name="Normal 7 2 2 4" xfId="145"/>
    <cellStyle name="Normal 7 2 2 4 2" xfId="187"/>
    <cellStyle name="Normal 7 2 2 4 2 2" xfId="433"/>
    <cellStyle name="Normal 7 2 2 4 2 2 2" xfId="471"/>
    <cellStyle name="Normal 7 2 2 4 3" xfId="297"/>
    <cellStyle name="Normal 7 2 2 5" xfId="254"/>
    <cellStyle name="Normal 7 2 2 5 2" xfId="361"/>
    <cellStyle name="Normal 7 2 3" xfId="67"/>
    <cellStyle name="Normal 7 2 3 2" xfId="113"/>
    <cellStyle name="Normal 7 2 3 2 2" xfId="121"/>
    <cellStyle name="Normal 7 2 3 2 2 2" xfId="225"/>
    <cellStyle name="Normal 7 2 3 2 2 2 2" xfId="232"/>
    <cellStyle name="Normal 7 2 3 2 2 2 2 2" xfId="509"/>
    <cellStyle name="Normal 7 2 3 2 2 2 2 2 2" xfId="516"/>
    <cellStyle name="Normal 7 2 3 2 2 2 3" xfId="343"/>
    <cellStyle name="Normal 7 2 3 2 2 3" xfId="336"/>
    <cellStyle name="Normal 7 2 3 2 2 3 2" xfId="411"/>
    <cellStyle name="Normal 7 2 3 2 3" xfId="167"/>
    <cellStyle name="Normal 7 2 3 2 3 2" xfId="403"/>
    <cellStyle name="Normal 7 2 3 2 3 2 2" xfId="452"/>
    <cellStyle name="Normal 7 2 3 2 4" xfId="276"/>
    <cellStyle name="Normal 7 2 3 3" xfId="159"/>
    <cellStyle name="Normal 7 2 3 3 2" xfId="193"/>
    <cellStyle name="Normal 7 2 3 3 2 2" xfId="444"/>
    <cellStyle name="Normal 7 2 3 3 2 2 2" xfId="477"/>
    <cellStyle name="Normal 7 2 3 3 3" xfId="303"/>
    <cellStyle name="Normal 7 2 3 4" xfId="268"/>
    <cellStyle name="Normal 7 2 3 4 2" xfId="368"/>
    <cellStyle name="Normal 7 2 4" xfId="89"/>
    <cellStyle name="Normal 7 2 4 2" xfId="185"/>
    <cellStyle name="Normal 7 2 4 2 2" xfId="207"/>
    <cellStyle name="Normal 7 2 4 2 2 2" xfId="469"/>
    <cellStyle name="Normal 7 2 4 2 2 2 2" xfId="491"/>
    <cellStyle name="Normal 7 2 4 2 3" xfId="318"/>
    <cellStyle name="Normal 7 2 4 3" xfId="295"/>
    <cellStyle name="Normal 7 2 4 3 2" xfId="383"/>
    <cellStyle name="Normal 7 2 5" xfId="134"/>
    <cellStyle name="Normal 7 2 5 2" xfId="359"/>
    <cellStyle name="Normal 7 2 5 2 2" xfId="424"/>
    <cellStyle name="Normal 7 2 6" xfId="71"/>
    <cellStyle name="Normal 7 3" xfId="63"/>
    <cellStyle name="Normal 7 3 2" xfId="74"/>
    <cellStyle name="Normal 7 3 2 2" xfId="120"/>
    <cellStyle name="Normal 7 3 2 2 2" xfId="125"/>
    <cellStyle name="Normal 7 3 2 2 2 2" xfId="231"/>
    <cellStyle name="Normal 7 3 2 2 2 2 2" xfId="236"/>
    <cellStyle name="Normal 7 3 2 2 2 2 2 2" xfId="515"/>
    <cellStyle name="Normal 7 3 2 2 2 2 2 2 2" xfId="520"/>
    <cellStyle name="Normal 7 3 2 2 2 2 3" xfId="347"/>
    <cellStyle name="Normal 7 3 2 2 2 3" xfId="342"/>
    <cellStyle name="Normal 7 3 2 2 2 3 2" xfId="415"/>
    <cellStyle name="Normal 7 3 2 2 3" xfId="171"/>
    <cellStyle name="Normal 7 3 2 2 3 2" xfId="410"/>
    <cellStyle name="Normal 7 3 2 2 3 2 2" xfId="456"/>
    <cellStyle name="Normal 7 3 2 2 4" xfId="280"/>
    <cellStyle name="Normal 7 3 2 3" xfId="166"/>
    <cellStyle name="Normal 7 3 2 3 2" xfId="197"/>
    <cellStyle name="Normal 7 3 2 3 2 2" xfId="451"/>
    <cellStyle name="Normal 7 3 2 3 2 2 2" xfId="481"/>
    <cellStyle name="Normal 7 3 2 3 3" xfId="308"/>
    <cellStyle name="Normal 7 3 2 4" xfId="275"/>
    <cellStyle name="Normal 7 3 2 4 2" xfId="372"/>
    <cellStyle name="Normal 7 3 3" xfId="95"/>
    <cellStyle name="Normal 7 3 3 2" xfId="191"/>
    <cellStyle name="Normal 7 3 3 2 2" xfId="211"/>
    <cellStyle name="Normal 7 3 3 2 2 2" xfId="475"/>
    <cellStyle name="Normal 7 3 3 2 2 2 2" xfId="495"/>
    <cellStyle name="Normal 7 3 3 2 3" xfId="322"/>
    <cellStyle name="Normal 7 3 3 3" xfId="301"/>
    <cellStyle name="Normal 7 3 3 3 2" xfId="388"/>
    <cellStyle name="Normal 7 3 4" xfId="138"/>
    <cellStyle name="Normal 7 3 4 2" xfId="365"/>
    <cellStyle name="Normal 7 3 4 2 2" xfId="428"/>
    <cellStyle name="Normal 7 3 5" xfId="248"/>
    <cellStyle name="Normal 7 4" xfId="88"/>
    <cellStyle name="Normal 7 4 2" xfId="107"/>
    <cellStyle name="Normal 7 4 2 2" xfId="206"/>
    <cellStyle name="Normal 7 4 2 2 2" xfId="220"/>
    <cellStyle name="Normal 7 4 2 2 2 2" xfId="490"/>
    <cellStyle name="Normal 7 4 2 2 2 2 2" xfId="504"/>
    <cellStyle name="Normal 7 4 2 2 3" xfId="331"/>
    <cellStyle name="Normal 7 4 2 3" xfId="317"/>
    <cellStyle name="Normal 7 4 2 3 2" xfId="397"/>
    <cellStyle name="Normal 7 4 3" xfId="150"/>
    <cellStyle name="Normal 7 4 3 2" xfId="382"/>
    <cellStyle name="Normal 7 4 3 2 2" xfId="438"/>
    <cellStyle name="Normal 7 4 4" xfId="259"/>
    <cellStyle name="Normal 7 5" xfId="76"/>
    <cellStyle name="Normal 7 5 2" xfId="149"/>
    <cellStyle name="Normal 7 5 2 2" xfId="373"/>
    <cellStyle name="Normal 7 5 2 2 2" xfId="437"/>
    <cellStyle name="Normal 7 5 3" xfId="258"/>
    <cellStyle name="Normal 7 6" xfId="62"/>
    <cellStyle name="Normal 7 6 2" xfId="263"/>
    <cellStyle name="Normal 8" xfId="31"/>
    <cellStyle name="Normal 8 2" xfId="69"/>
    <cellStyle name="Normal 8 2 2" xfId="77"/>
    <cellStyle name="Normal 8 2 2 2" xfId="122"/>
    <cellStyle name="Normal 8 2 2 2 2" xfId="126"/>
    <cellStyle name="Normal 8 2 2 2 2 2" xfId="233"/>
    <cellStyle name="Normal 8 2 2 2 2 2 2" xfId="237"/>
    <cellStyle name="Normal 8 2 2 2 2 2 2 2" xfId="517"/>
    <cellStyle name="Normal 8 2 2 2 2 2 2 2 2" xfId="521"/>
    <cellStyle name="Normal 8 2 2 2 2 2 3" xfId="348"/>
    <cellStyle name="Normal 8 2 2 2 2 3" xfId="344"/>
    <cellStyle name="Normal 8 2 2 2 2 3 2" xfId="416"/>
    <cellStyle name="Normal 8 2 2 2 3" xfId="172"/>
    <cellStyle name="Normal 8 2 2 2 3 2" xfId="412"/>
    <cellStyle name="Normal 8 2 2 2 3 2 2" xfId="457"/>
    <cellStyle name="Normal 8 2 2 2 4" xfId="281"/>
    <cellStyle name="Normal 8 2 2 3" xfId="168"/>
    <cellStyle name="Normal 8 2 2 3 2" xfId="198"/>
    <cellStyle name="Normal 8 2 2 3 2 2" xfId="453"/>
    <cellStyle name="Normal 8 2 2 3 2 2 2" xfId="482"/>
    <cellStyle name="Normal 8 2 2 3 3" xfId="309"/>
    <cellStyle name="Normal 8 2 2 4" xfId="277"/>
    <cellStyle name="Normal 8 2 2 4 2" xfId="374"/>
    <cellStyle name="Normal 8 2 3" xfId="97"/>
    <cellStyle name="Normal 8 2 3 2" xfId="194"/>
    <cellStyle name="Normal 8 2 3 2 2" xfId="212"/>
    <cellStyle name="Normal 8 2 3 2 2 2" xfId="478"/>
    <cellStyle name="Normal 8 2 3 2 2 2 2" xfId="496"/>
    <cellStyle name="Normal 8 2 3 2 3" xfId="323"/>
    <cellStyle name="Normal 8 2 3 3" xfId="305"/>
    <cellStyle name="Normal 8 2 3 3 2" xfId="389"/>
    <cellStyle name="Normal 8 2 4" xfId="140"/>
    <cellStyle name="Normal 8 2 4 2" xfId="369"/>
    <cellStyle name="Normal 8 2 4 2 2" xfId="429"/>
    <cellStyle name="Normal 8 2 5" xfId="249"/>
    <cellStyle name="Normal 8 3" xfId="91"/>
    <cellStyle name="Normal 8 3 2" xfId="108"/>
    <cellStyle name="Normal 8 3 2 2" xfId="208"/>
    <cellStyle name="Normal 8 3 2 2 2" xfId="221"/>
    <cellStyle name="Normal 8 3 2 2 2 2" xfId="492"/>
    <cellStyle name="Normal 8 3 2 2 2 2 2" xfId="505"/>
    <cellStyle name="Normal 8 3 2 2 3" xfId="332"/>
    <cellStyle name="Normal 8 3 2 3" xfId="319"/>
    <cellStyle name="Normal 8 3 2 3 2" xfId="398"/>
    <cellStyle name="Normal 8 3 3" xfId="154"/>
    <cellStyle name="Normal 8 3 3 2" xfId="385"/>
    <cellStyle name="Normal 8 3 3 2 2" xfId="440"/>
    <cellStyle name="Normal 8 3 4" xfId="262"/>
    <cellStyle name="Normal 8 4" xfId="135"/>
    <cellStyle name="Normal 8 4 2" xfId="151"/>
    <cellStyle name="Normal 8 4 2 2" xfId="425"/>
    <cellStyle name="Normal 8 4 2 2 2" xfId="439"/>
    <cellStyle name="Normal 8 4 3" xfId="260"/>
    <cellStyle name="Normal 8 5" xfId="245"/>
    <cellStyle name="Normal 8 5 2" xfId="252"/>
    <cellStyle name="Normal 9" xfId="54"/>
    <cellStyle name="Normal 9 2" xfId="47"/>
    <cellStyle name="Normal 9 2 2" xfId="114"/>
    <cellStyle name="Normal 9 2 2 2" xfId="184"/>
    <cellStyle name="Normal 9 2 2 2 2" xfId="226"/>
    <cellStyle name="Normal 9 2 2 2 2 2" xfId="468"/>
    <cellStyle name="Normal 9 2 2 2 2 2 2" xfId="510"/>
    <cellStyle name="Normal 9 2 2 2 3" xfId="337"/>
    <cellStyle name="Normal 9 2 2 3" xfId="293"/>
    <cellStyle name="Normal 9 2 2 3 2" xfId="404"/>
    <cellStyle name="Normal 9 2 3" xfId="161"/>
    <cellStyle name="Normal 9 2 3 2" xfId="358"/>
    <cellStyle name="Normal 9 2 3 2 2" xfId="446"/>
    <cellStyle name="Normal 9 2 4" xfId="270"/>
    <cellStyle name="Normal 9 3" xfId="116"/>
    <cellStyle name="Normal 9 3 2" xfId="186"/>
    <cellStyle name="Normal 9 3 2 2" xfId="406"/>
    <cellStyle name="Normal 9 3 2 2 2" xfId="470"/>
    <cellStyle name="Normal 9 3 3" xfId="296"/>
    <cellStyle name="Normal 9 4" xfId="42"/>
    <cellStyle name="Normal 9 4 2" xfId="360"/>
  </cellStyles>
  <dxfs count="2">
    <dxf>
      <fill>
        <patternFill>
          <bgColor theme="9"/>
        </patternFill>
      </fill>
    </dxf>
    <dxf>
      <fill>
        <patternFill>
          <bgColor theme="9"/>
        </patternFill>
      </fill>
    </dxf>
  </dxfs>
  <tableStyles count="0" defaultTableStyle="TableStyleMedium2" defaultPivotStyle="PivotStyleLight16"/>
  <colors>
    <mruColors>
      <color rgb="FFFFFF66"/>
      <color rgb="FFCCFF33"/>
      <color rgb="FFCC00CC"/>
      <color rgb="FF66FFFF"/>
      <color rgb="FFFF9933"/>
      <color rgb="FF99CC00"/>
      <color rgb="FFC49D0C"/>
      <color rgb="FFCC99FF"/>
      <color rgb="FFCC33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0</xdr:colOff>
      <xdr:row>0</xdr:row>
      <xdr:rowOff>142875</xdr:rowOff>
    </xdr:from>
    <xdr:to>
      <xdr:col>32</xdr:col>
      <xdr:colOff>0</xdr:colOff>
      <xdr:row>0</xdr:row>
      <xdr:rowOff>752475</xdr:rowOff>
    </xdr:to>
    <xdr:pic>
      <xdr:nvPicPr>
        <xdr:cNvPr id="2" name="Picture 1" descr="Emblem-of-MSCTE">
          <a:extLst>
            <a:ext uri="{FF2B5EF4-FFF2-40B4-BE49-F238E27FC236}">
              <a16:creationId xmlns:a16="http://schemas.microsoft.com/office/drawing/2014/main" xmlns="" id="{00000000-0008-0000-0300-0000951A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220700" y="142875"/>
          <a:ext cx="0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32</xdr:col>
      <xdr:colOff>0</xdr:colOff>
      <xdr:row>0</xdr:row>
      <xdr:rowOff>142875</xdr:rowOff>
    </xdr:from>
    <xdr:to>
      <xdr:col>32</xdr:col>
      <xdr:colOff>0</xdr:colOff>
      <xdr:row>0</xdr:row>
      <xdr:rowOff>752475</xdr:rowOff>
    </xdr:to>
    <xdr:pic>
      <xdr:nvPicPr>
        <xdr:cNvPr id="3" name="Picture 2" descr="Emblem-of-MSCTE">
          <a:extLst>
            <a:ext uri="{FF2B5EF4-FFF2-40B4-BE49-F238E27FC236}">
              <a16:creationId xmlns:a16="http://schemas.microsoft.com/office/drawing/2014/main" xmlns="" id="{00000000-0008-0000-0300-0000961A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220700" y="142875"/>
          <a:ext cx="0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171450</xdr:colOff>
      <xdr:row>0</xdr:row>
      <xdr:rowOff>38100</xdr:rowOff>
    </xdr:from>
    <xdr:to>
      <xdr:col>1</xdr:col>
      <xdr:colOff>789415</xdr:colOff>
      <xdr:row>1</xdr:row>
      <xdr:rowOff>305858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300-0000971A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71450" y="38100"/>
          <a:ext cx="951340" cy="6392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38100</xdr:rowOff>
    </xdr:from>
    <xdr:to>
      <xdr:col>1</xdr:col>
      <xdr:colOff>865615</xdr:colOff>
      <xdr:row>2</xdr:row>
      <xdr:rowOff>67733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300-0000971A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1450" y="38100"/>
          <a:ext cx="951340" cy="6392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171450</xdr:colOff>
      <xdr:row>1</xdr:row>
      <xdr:rowOff>38100</xdr:rowOff>
    </xdr:from>
    <xdr:to>
      <xdr:col>1</xdr:col>
      <xdr:colOff>637015</xdr:colOff>
      <xdr:row>3</xdr:row>
      <xdr:rowOff>1058</xdr:rowOff>
    </xdr:to>
    <xdr:pic>
      <xdr:nvPicPr>
        <xdr:cNvPr id="7" name="Picture 3">
          <a:extLst>
            <a:ext uri="{FF2B5EF4-FFF2-40B4-BE49-F238E27FC236}">
              <a16:creationId xmlns:a16="http://schemas.microsoft.com/office/drawing/2014/main" xmlns="" id="{00000000-0008-0000-0300-0000971A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1450" y="38100"/>
          <a:ext cx="951340" cy="6392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171450</xdr:colOff>
      <xdr:row>1</xdr:row>
      <xdr:rowOff>38100</xdr:rowOff>
    </xdr:from>
    <xdr:to>
      <xdr:col>1</xdr:col>
      <xdr:colOff>637015</xdr:colOff>
      <xdr:row>3</xdr:row>
      <xdr:rowOff>1058</xdr:rowOff>
    </xdr:to>
    <xdr:pic>
      <xdr:nvPicPr>
        <xdr:cNvPr id="10" name="Picture 3">
          <a:extLst>
            <a:ext uri="{FF2B5EF4-FFF2-40B4-BE49-F238E27FC236}">
              <a16:creationId xmlns:a16="http://schemas.microsoft.com/office/drawing/2014/main" xmlns="" id="{00000000-0008-0000-0300-0000971A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1450" y="38100"/>
          <a:ext cx="951340" cy="6392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38100</xdr:rowOff>
    </xdr:from>
    <xdr:to>
      <xdr:col>1</xdr:col>
      <xdr:colOff>922765</xdr:colOff>
      <xdr:row>1</xdr:row>
      <xdr:rowOff>67733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300-0000971A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1450" y="161925"/>
          <a:ext cx="1179940" cy="32490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171450</xdr:colOff>
      <xdr:row>0</xdr:row>
      <xdr:rowOff>38100</xdr:rowOff>
    </xdr:from>
    <xdr:to>
      <xdr:col>1</xdr:col>
      <xdr:colOff>694165</xdr:colOff>
      <xdr:row>2</xdr:row>
      <xdr:rowOff>1058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xmlns="" id="{00000000-0008-0000-0300-0000971A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71450" y="161925"/>
          <a:ext cx="951340" cy="55350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171450</xdr:colOff>
      <xdr:row>0</xdr:row>
      <xdr:rowOff>38100</xdr:rowOff>
    </xdr:from>
    <xdr:to>
      <xdr:col>1</xdr:col>
      <xdr:colOff>694165</xdr:colOff>
      <xdr:row>2</xdr:row>
      <xdr:rowOff>1058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300-0000971A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71450" y="161925"/>
          <a:ext cx="951340" cy="55350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2" name="Picture 1" descr="Emblem-of-MSCTE">
          <a:extLst>
            <a:ext uri="{FF2B5EF4-FFF2-40B4-BE49-F238E27FC236}">
              <a16:creationId xmlns:a16="http://schemas.microsoft.com/office/drawing/2014/main" xmlns="" id="{00000000-0008-0000-0200-0000A321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439775" y="142875"/>
          <a:ext cx="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3" name="Picture 2" descr="Emblem-of-MSCTE">
          <a:extLst>
            <a:ext uri="{FF2B5EF4-FFF2-40B4-BE49-F238E27FC236}">
              <a16:creationId xmlns:a16="http://schemas.microsoft.com/office/drawing/2014/main" xmlns="" id="{00000000-0008-0000-0200-0000A421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439775" y="142875"/>
          <a:ext cx="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171450</xdr:colOff>
      <xdr:row>0</xdr:row>
      <xdr:rowOff>38100</xdr:rowOff>
    </xdr:from>
    <xdr:to>
      <xdr:col>2</xdr:col>
      <xdr:colOff>28238</xdr:colOff>
      <xdr:row>3</xdr:row>
      <xdr:rowOff>88900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200-0000A521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71450" y="38100"/>
          <a:ext cx="1466513" cy="993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5" name="Picture 1" descr="Emblem-of-MSCTE">
          <a:extLst>
            <a:ext uri="{FF2B5EF4-FFF2-40B4-BE49-F238E27FC236}">
              <a16:creationId xmlns:a16="http://schemas.microsoft.com/office/drawing/2014/main" xmlns="" id="{00000000-0008-0000-0200-0000A621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439775" y="142875"/>
          <a:ext cx="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6" name="Picture 2" descr="Emblem-of-MSCTE">
          <a:extLst>
            <a:ext uri="{FF2B5EF4-FFF2-40B4-BE49-F238E27FC236}">
              <a16:creationId xmlns:a16="http://schemas.microsoft.com/office/drawing/2014/main" xmlns="" id="{00000000-0008-0000-0200-0000A721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439775" y="142875"/>
          <a:ext cx="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7" name="Picture 1" descr="Emblem-of-MSCTE">
          <a:extLst>
            <a:ext uri="{FF2B5EF4-FFF2-40B4-BE49-F238E27FC236}">
              <a16:creationId xmlns="" xmlns:a16="http://schemas.microsoft.com/office/drawing/2014/main" id="{00000000-0008-0000-0200-0000A321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439775" y="142875"/>
          <a:ext cx="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8" name="Picture 2" descr="Emblem-of-MSCTE">
          <a:extLst>
            <a:ext uri="{FF2B5EF4-FFF2-40B4-BE49-F238E27FC236}">
              <a16:creationId xmlns="" xmlns:a16="http://schemas.microsoft.com/office/drawing/2014/main" id="{00000000-0008-0000-0200-0000A421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439775" y="142875"/>
          <a:ext cx="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171450</xdr:colOff>
      <xdr:row>0</xdr:row>
      <xdr:rowOff>38100</xdr:rowOff>
    </xdr:from>
    <xdr:to>
      <xdr:col>2</xdr:col>
      <xdr:colOff>28238</xdr:colOff>
      <xdr:row>3</xdr:row>
      <xdr:rowOff>88900</xdr:rowOff>
    </xdr:to>
    <xdr:pic>
      <xdr:nvPicPr>
        <xdr:cNvPr id="9" name="Picture 3">
          <a:extLst>
            <a:ext uri="{FF2B5EF4-FFF2-40B4-BE49-F238E27FC236}">
              <a16:creationId xmlns="" xmlns:a16="http://schemas.microsoft.com/office/drawing/2014/main" id="{00000000-0008-0000-0200-0000A521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71450" y="38100"/>
          <a:ext cx="1466513" cy="993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10" name="Picture 1" descr="Emblem-of-MSCTE">
          <a:extLst>
            <a:ext uri="{FF2B5EF4-FFF2-40B4-BE49-F238E27FC236}">
              <a16:creationId xmlns="" xmlns:a16="http://schemas.microsoft.com/office/drawing/2014/main" id="{00000000-0008-0000-0200-0000A621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439775" y="142875"/>
          <a:ext cx="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11" name="Picture 2" descr="Emblem-of-MSCTE">
          <a:extLst>
            <a:ext uri="{FF2B5EF4-FFF2-40B4-BE49-F238E27FC236}">
              <a16:creationId xmlns="" xmlns:a16="http://schemas.microsoft.com/office/drawing/2014/main" id="{00000000-0008-0000-0200-0000A721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439775" y="142875"/>
          <a:ext cx="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2" name="Picture 1" descr="Emblem-of-MSCTE">
          <a:extLst>
            <a:ext uri="{FF2B5EF4-FFF2-40B4-BE49-F238E27FC236}">
              <a16:creationId xmlns="" xmlns:a16="http://schemas.microsoft.com/office/drawing/2014/main" id="{00000000-0008-0000-0200-0000A321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917775" y="142875"/>
          <a:ext cx="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3" name="Picture 2" descr="Emblem-of-MSCTE">
          <a:extLst>
            <a:ext uri="{FF2B5EF4-FFF2-40B4-BE49-F238E27FC236}">
              <a16:creationId xmlns="" xmlns:a16="http://schemas.microsoft.com/office/drawing/2014/main" id="{00000000-0008-0000-0200-0000A421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917775" y="142875"/>
          <a:ext cx="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4" name="Picture 1" descr="Emblem-of-MSCTE">
          <a:extLst>
            <a:ext uri="{FF2B5EF4-FFF2-40B4-BE49-F238E27FC236}">
              <a16:creationId xmlns="" xmlns:a16="http://schemas.microsoft.com/office/drawing/2014/main" id="{00000000-0008-0000-0200-0000A621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917775" y="142875"/>
          <a:ext cx="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5" name="Picture 2" descr="Emblem-of-MSCTE">
          <a:extLst>
            <a:ext uri="{FF2B5EF4-FFF2-40B4-BE49-F238E27FC236}">
              <a16:creationId xmlns="" xmlns:a16="http://schemas.microsoft.com/office/drawing/2014/main" id="{00000000-0008-0000-0200-0000A721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917775" y="142875"/>
          <a:ext cx="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6" name="Picture 1" descr="Emblem-of-MSCTE">
          <a:extLst>
            <a:ext uri="{FF2B5EF4-FFF2-40B4-BE49-F238E27FC236}">
              <a16:creationId xmlns:a16="http://schemas.microsoft.com/office/drawing/2014/main" xmlns="" id="{00000000-0008-0000-0200-0000A321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917775" y="142875"/>
          <a:ext cx="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7" name="Picture 2" descr="Emblem-of-MSCTE">
          <a:extLst>
            <a:ext uri="{FF2B5EF4-FFF2-40B4-BE49-F238E27FC236}">
              <a16:creationId xmlns:a16="http://schemas.microsoft.com/office/drawing/2014/main" xmlns="" id="{00000000-0008-0000-0200-0000A421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917775" y="142875"/>
          <a:ext cx="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8" name="Picture 1" descr="Emblem-of-MSCTE">
          <a:extLst>
            <a:ext uri="{FF2B5EF4-FFF2-40B4-BE49-F238E27FC236}">
              <a16:creationId xmlns:a16="http://schemas.microsoft.com/office/drawing/2014/main" xmlns="" id="{00000000-0008-0000-0200-0000A621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917775" y="142875"/>
          <a:ext cx="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9" name="Picture 2" descr="Emblem-of-MSCTE">
          <a:extLst>
            <a:ext uri="{FF2B5EF4-FFF2-40B4-BE49-F238E27FC236}">
              <a16:creationId xmlns:a16="http://schemas.microsoft.com/office/drawing/2014/main" xmlns="" id="{00000000-0008-0000-0200-0000A721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917775" y="142875"/>
          <a:ext cx="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2" name="Picture 1" descr="Emblem-of-MSCTE">
          <a:extLst>
            <a:ext uri="{FF2B5EF4-FFF2-40B4-BE49-F238E27FC236}">
              <a16:creationId xmlns="" xmlns:a16="http://schemas.microsoft.com/office/drawing/2014/main" id="{00000000-0008-0000-0300-0000951A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784175" y="142875"/>
          <a:ext cx="0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33</xdr:col>
      <xdr:colOff>0</xdr:colOff>
      <xdr:row>0</xdr:row>
      <xdr:rowOff>142875</xdr:rowOff>
    </xdr:from>
    <xdr:to>
      <xdr:col>33</xdr:col>
      <xdr:colOff>0</xdr:colOff>
      <xdr:row>0</xdr:row>
      <xdr:rowOff>752475</xdr:rowOff>
    </xdr:to>
    <xdr:pic>
      <xdr:nvPicPr>
        <xdr:cNvPr id="3" name="Picture 2" descr="Emblem-of-MSCTE">
          <a:extLst>
            <a:ext uri="{FF2B5EF4-FFF2-40B4-BE49-F238E27FC236}">
              <a16:creationId xmlns="" xmlns:a16="http://schemas.microsoft.com/office/drawing/2014/main" id="{00000000-0008-0000-0300-0000961A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784175" y="142875"/>
          <a:ext cx="0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171450</xdr:colOff>
      <xdr:row>0</xdr:row>
      <xdr:rowOff>38100</xdr:rowOff>
    </xdr:from>
    <xdr:to>
      <xdr:col>1</xdr:col>
      <xdr:colOff>789415</xdr:colOff>
      <xdr:row>1</xdr:row>
      <xdr:rowOff>305858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00000000-0008-0000-0300-0000971A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71450" y="38100"/>
          <a:ext cx="1132315" cy="6392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S59"/>
  <sheetViews>
    <sheetView view="pageBreakPreview" topLeftCell="A55" zoomScaleSheetLayoutView="100" workbookViewId="0">
      <selection activeCell="C65" sqref="C65"/>
    </sheetView>
  </sheetViews>
  <sheetFormatPr defaultColWidth="8.875" defaultRowHeight="24.75" customHeight="1"/>
  <cols>
    <col min="1" max="1" width="5.625" style="16" customWidth="1"/>
    <col min="2" max="2" width="13.75" style="16" customWidth="1"/>
    <col min="3" max="3" width="22.75" style="136" customWidth="1"/>
    <col min="4" max="4" width="23.375" style="136" customWidth="1"/>
    <col min="5" max="5" width="7.25" style="137" customWidth="1"/>
    <col min="6" max="6" width="8.5" style="138" customWidth="1"/>
    <col min="7" max="7" width="9.125" style="16" customWidth="1"/>
    <col min="8" max="8" width="24.625" style="139" customWidth="1"/>
    <col min="9" max="9" width="14.625" style="140" customWidth="1"/>
    <col min="10" max="10" width="25" style="140" customWidth="1"/>
    <col min="11" max="16384" width="8.875" style="135"/>
  </cols>
  <sheetData>
    <row r="1" spans="1:169" s="4" customFormat="1" ht="29.25" customHeight="1">
      <c r="A1" s="76"/>
      <c r="B1" s="76"/>
      <c r="C1" s="77" t="s">
        <v>10</v>
      </c>
      <c r="D1" s="76"/>
      <c r="E1" s="25"/>
      <c r="F1" s="25"/>
      <c r="G1" s="123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6"/>
      <c r="AJ1" s="82"/>
      <c r="AK1" s="83"/>
      <c r="AN1" s="6"/>
    </row>
    <row r="2" spans="1:169" s="4" customFormat="1" ht="29.25" customHeight="1">
      <c r="A2" s="76"/>
      <c r="B2" s="76"/>
      <c r="C2" s="77" t="s">
        <v>515</v>
      </c>
      <c r="D2" s="76"/>
      <c r="E2" s="25"/>
      <c r="F2" s="25"/>
      <c r="G2" s="123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6"/>
      <c r="AJ2" s="82"/>
      <c r="AK2" s="83"/>
      <c r="AN2" s="6"/>
    </row>
    <row r="3" spans="1:169" s="4" customFormat="1" ht="29.25" customHeight="1">
      <c r="A3" s="78"/>
      <c r="B3" s="78"/>
      <c r="C3" s="22" t="s">
        <v>602</v>
      </c>
      <c r="D3" s="78"/>
      <c r="E3" s="25"/>
      <c r="F3" s="25"/>
      <c r="G3" s="123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6"/>
      <c r="AJ3" s="82"/>
      <c r="AK3" s="83"/>
      <c r="AN3" s="6"/>
    </row>
    <row r="4" spans="1:169" s="5" customFormat="1" ht="22.5" customHeight="1">
      <c r="A4" s="14"/>
      <c r="C4" s="4" t="s">
        <v>614</v>
      </c>
      <c r="E4" s="27"/>
      <c r="F4" s="27"/>
      <c r="G4" s="147"/>
      <c r="H4" s="27"/>
      <c r="I4" s="27"/>
      <c r="J4" s="21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84"/>
      <c r="AI4" s="27"/>
      <c r="AJ4" s="82"/>
      <c r="AK4" s="83"/>
      <c r="AN4" s="7"/>
    </row>
    <row r="5" spans="1:169" s="146" customFormat="1" ht="29.25" customHeight="1">
      <c r="A5" s="144" t="s">
        <v>555</v>
      </c>
      <c r="B5" s="144" t="s">
        <v>0</v>
      </c>
      <c r="C5" s="144" t="s">
        <v>556</v>
      </c>
      <c r="D5" s="144" t="s">
        <v>2</v>
      </c>
      <c r="E5" s="145" t="s">
        <v>234</v>
      </c>
      <c r="F5" s="145" t="s">
        <v>8</v>
      </c>
      <c r="G5" s="144" t="s">
        <v>557</v>
      </c>
      <c r="H5" s="144" t="s">
        <v>9</v>
      </c>
      <c r="I5" s="144" t="s">
        <v>21</v>
      </c>
      <c r="J5" s="144" t="s">
        <v>22</v>
      </c>
    </row>
    <row r="6" spans="1:169" s="142" customFormat="1" ht="30.75" customHeight="1">
      <c r="A6" s="118">
        <v>1</v>
      </c>
      <c r="B6" s="103" t="s">
        <v>384</v>
      </c>
      <c r="C6" s="106" t="s">
        <v>50</v>
      </c>
      <c r="D6" s="110" t="s">
        <v>92</v>
      </c>
      <c r="E6" s="141">
        <v>703</v>
      </c>
      <c r="F6" s="141" t="s">
        <v>527</v>
      </c>
      <c r="G6" s="15" t="s">
        <v>590</v>
      </c>
      <c r="H6" s="39" t="s">
        <v>509</v>
      </c>
      <c r="I6" s="134" t="s">
        <v>537</v>
      </c>
      <c r="J6" s="134" t="s">
        <v>538</v>
      </c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3"/>
      <c r="AF6" s="143"/>
      <c r="AG6" s="143"/>
      <c r="AH6" s="143"/>
      <c r="AI6" s="143"/>
      <c r="AJ6" s="143"/>
      <c r="AK6" s="143"/>
      <c r="AL6" s="143"/>
      <c r="AM6" s="143"/>
      <c r="AN6" s="143"/>
      <c r="AO6" s="143"/>
      <c r="AP6" s="143"/>
      <c r="AQ6" s="143"/>
      <c r="AR6" s="143"/>
      <c r="AS6" s="143"/>
      <c r="AT6" s="143"/>
      <c r="AU6" s="143"/>
      <c r="AV6" s="143"/>
      <c r="AW6" s="143"/>
      <c r="AX6" s="143"/>
      <c r="AY6" s="143"/>
      <c r="AZ6" s="143"/>
      <c r="BA6" s="143"/>
      <c r="BB6" s="143"/>
      <c r="BC6" s="143"/>
      <c r="BD6" s="143"/>
      <c r="BE6" s="143"/>
      <c r="BF6" s="143"/>
      <c r="BG6" s="143"/>
      <c r="BH6" s="143"/>
      <c r="BI6" s="143"/>
      <c r="BJ6" s="143"/>
      <c r="BK6" s="143"/>
      <c r="BL6" s="143"/>
      <c r="BM6" s="143"/>
      <c r="BN6" s="143"/>
      <c r="BO6" s="143"/>
      <c r="BP6" s="143"/>
      <c r="BQ6" s="143"/>
      <c r="BR6" s="143"/>
      <c r="BS6" s="143"/>
      <c r="BT6" s="143"/>
      <c r="BU6" s="143"/>
      <c r="BV6" s="143"/>
      <c r="BW6" s="143"/>
      <c r="BX6" s="143"/>
      <c r="BY6" s="143"/>
      <c r="BZ6" s="143"/>
      <c r="CA6" s="143"/>
      <c r="CB6" s="143"/>
      <c r="CC6" s="143"/>
      <c r="CD6" s="143"/>
      <c r="CE6" s="143"/>
      <c r="CF6" s="143"/>
      <c r="CG6" s="143"/>
      <c r="CH6" s="143"/>
      <c r="CI6" s="143"/>
      <c r="CJ6" s="143"/>
      <c r="CK6" s="143"/>
      <c r="CL6" s="143"/>
      <c r="CM6" s="143"/>
      <c r="CN6" s="143"/>
      <c r="CO6" s="143"/>
      <c r="CP6" s="143"/>
      <c r="CQ6" s="143"/>
      <c r="CR6" s="143"/>
      <c r="CS6" s="143"/>
      <c r="CT6" s="143"/>
      <c r="CU6" s="143"/>
      <c r="CV6" s="143"/>
      <c r="CW6" s="143"/>
      <c r="CX6" s="143"/>
      <c r="CY6" s="143"/>
      <c r="CZ6" s="143"/>
      <c r="DA6" s="143"/>
      <c r="DB6" s="143"/>
      <c r="DC6" s="143"/>
      <c r="DD6" s="143"/>
      <c r="DE6" s="143"/>
      <c r="DF6" s="143"/>
      <c r="DG6" s="143"/>
      <c r="DH6" s="143"/>
      <c r="DI6" s="143"/>
      <c r="DJ6" s="143"/>
      <c r="DK6" s="143"/>
      <c r="DL6" s="143"/>
      <c r="DM6" s="143"/>
      <c r="DN6" s="143"/>
      <c r="DO6" s="143"/>
      <c r="DP6" s="143"/>
      <c r="DQ6" s="143"/>
      <c r="DR6" s="143"/>
      <c r="DS6" s="143"/>
      <c r="DT6" s="143"/>
      <c r="DU6" s="143"/>
      <c r="DV6" s="143"/>
      <c r="DW6" s="143"/>
      <c r="DX6" s="143"/>
      <c r="DY6" s="143"/>
      <c r="DZ6" s="143"/>
      <c r="EA6" s="143"/>
      <c r="EB6" s="143"/>
      <c r="EC6" s="143"/>
      <c r="ED6" s="143"/>
      <c r="EE6" s="143"/>
      <c r="EF6" s="143"/>
      <c r="EG6" s="143"/>
      <c r="EH6" s="143"/>
      <c r="EI6" s="143"/>
      <c r="EJ6" s="143"/>
      <c r="EK6" s="143"/>
      <c r="EL6" s="143"/>
      <c r="EM6" s="143"/>
      <c r="EN6" s="143"/>
      <c r="EO6" s="143"/>
      <c r="EP6" s="143"/>
      <c r="EQ6" s="143"/>
      <c r="ER6" s="143"/>
      <c r="ES6" s="143"/>
      <c r="ET6" s="143"/>
      <c r="EU6" s="143"/>
      <c r="EV6" s="143"/>
      <c r="EW6" s="143"/>
      <c r="EX6" s="143"/>
      <c r="EY6" s="143"/>
      <c r="EZ6" s="143"/>
      <c r="FA6" s="143"/>
      <c r="FB6" s="143"/>
      <c r="FC6" s="143"/>
      <c r="FD6" s="143"/>
      <c r="FE6" s="143"/>
      <c r="FF6" s="143"/>
      <c r="FG6" s="143"/>
      <c r="FH6" s="143"/>
      <c r="FI6" s="143"/>
      <c r="FJ6" s="143"/>
      <c r="FK6" s="143"/>
      <c r="FL6" s="143"/>
      <c r="FM6" s="143"/>
    </row>
    <row r="7" spans="1:169" s="142" customFormat="1" ht="30.75" customHeight="1">
      <c r="A7" s="118">
        <v>2</v>
      </c>
      <c r="B7" s="103" t="s">
        <v>286</v>
      </c>
      <c r="C7" s="106" t="s">
        <v>236</v>
      </c>
      <c r="D7" s="110" t="s">
        <v>287</v>
      </c>
      <c r="E7" s="141">
        <v>702</v>
      </c>
      <c r="F7" s="141" t="s">
        <v>527</v>
      </c>
      <c r="G7" s="15" t="s">
        <v>591</v>
      </c>
      <c r="H7" s="39" t="s">
        <v>500</v>
      </c>
      <c r="I7" s="134" t="s">
        <v>537</v>
      </c>
      <c r="J7" s="134" t="s">
        <v>538</v>
      </c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143"/>
      <c r="AC7" s="143"/>
      <c r="AD7" s="143"/>
      <c r="AE7" s="143"/>
      <c r="AF7" s="143"/>
      <c r="AG7" s="143"/>
      <c r="AH7" s="143"/>
      <c r="AI7" s="143"/>
      <c r="AJ7" s="143"/>
      <c r="AK7" s="143"/>
      <c r="AL7" s="143"/>
      <c r="AM7" s="143"/>
      <c r="AN7" s="143"/>
      <c r="AO7" s="143"/>
      <c r="AP7" s="143"/>
      <c r="AQ7" s="143"/>
      <c r="AR7" s="143"/>
      <c r="AS7" s="143"/>
      <c r="AT7" s="143"/>
      <c r="AU7" s="143"/>
      <c r="AV7" s="143"/>
      <c r="AW7" s="143"/>
      <c r="AX7" s="143"/>
      <c r="AY7" s="143"/>
      <c r="AZ7" s="143"/>
      <c r="BA7" s="143"/>
      <c r="BB7" s="143"/>
      <c r="BC7" s="143"/>
      <c r="BD7" s="143"/>
      <c r="BE7" s="143"/>
      <c r="BF7" s="143"/>
      <c r="BG7" s="143"/>
      <c r="BH7" s="143"/>
      <c r="BI7" s="143"/>
      <c r="BJ7" s="143"/>
      <c r="BK7" s="143"/>
      <c r="BL7" s="143"/>
      <c r="BM7" s="143"/>
      <c r="BN7" s="143"/>
      <c r="BO7" s="143"/>
      <c r="BP7" s="143"/>
      <c r="BQ7" s="143"/>
      <c r="BR7" s="143"/>
      <c r="BS7" s="143"/>
      <c r="BT7" s="143"/>
      <c r="BU7" s="143"/>
      <c r="BV7" s="143"/>
      <c r="BW7" s="143"/>
      <c r="BX7" s="143"/>
      <c r="BY7" s="143"/>
      <c r="BZ7" s="143"/>
      <c r="CA7" s="143"/>
      <c r="CB7" s="143"/>
      <c r="CC7" s="143"/>
      <c r="CD7" s="143"/>
      <c r="CE7" s="143"/>
      <c r="CF7" s="143"/>
      <c r="CG7" s="143"/>
      <c r="CH7" s="143"/>
      <c r="CI7" s="143"/>
      <c r="CJ7" s="143"/>
      <c r="CK7" s="143"/>
      <c r="CL7" s="143"/>
      <c r="CM7" s="143"/>
      <c r="CN7" s="143"/>
      <c r="CO7" s="143"/>
      <c r="CP7" s="143"/>
      <c r="CQ7" s="143"/>
      <c r="CR7" s="143"/>
      <c r="CS7" s="143"/>
      <c r="CT7" s="143"/>
      <c r="CU7" s="143"/>
      <c r="CV7" s="143"/>
      <c r="CW7" s="143"/>
      <c r="CX7" s="143"/>
      <c r="CY7" s="143"/>
      <c r="CZ7" s="143"/>
      <c r="DA7" s="143"/>
      <c r="DB7" s="143"/>
      <c r="DC7" s="143"/>
      <c r="DD7" s="143"/>
      <c r="DE7" s="143"/>
      <c r="DF7" s="143"/>
      <c r="DG7" s="143"/>
      <c r="DH7" s="143"/>
      <c r="DI7" s="143"/>
      <c r="DJ7" s="143"/>
      <c r="DK7" s="143"/>
      <c r="DL7" s="143"/>
      <c r="DM7" s="143"/>
      <c r="DN7" s="143"/>
      <c r="DO7" s="143"/>
      <c r="DP7" s="143"/>
      <c r="DQ7" s="143"/>
      <c r="DR7" s="143"/>
      <c r="DS7" s="143"/>
      <c r="DT7" s="143"/>
      <c r="DU7" s="143"/>
      <c r="DV7" s="143"/>
      <c r="DW7" s="143"/>
      <c r="DX7" s="143"/>
      <c r="DY7" s="143"/>
      <c r="DZ7" s="143"/>
      <c r="EA7" s="143"/>
      <c r="EB7" s="143"/>
      <c r="EC7" s="143"/>
      <c r="ED7" s="143"/>
      <c r="EE7" s="143"/>
      <c r="EF7" s="143"/>
      <c r="EG7" s="143"/>
      <c r="EH7" s="143"/>
      <c r="EI7" s="143"/>
      <c r="EJ7" s="143"/>
      <c r="EK7" s="143"/>
      <c r="EL7" s="143"/>
      <c r="EM7" s="143"/>
      <c r="EN7" s="143"/>
      <c r="EO7" s="143"/>
      <c r="EP7" s="143"/>
      <c r="EQ7" s="143"/>
      <c r="ER7" s="143"/>
      <c r="ES7" s="143"/>
      <c r="ET7" s="143"/>
      <c r="EU7" s="143"/>
      <c r="EV7" s="143"/>
      <c r="EW7" s="143"/>
      <c r="EX7" s="143"/>
      <c r="EY7" s="143"/>
      <c r="EZ7" s="143"/>
      <c r="FA7" s="143"/>
      <c r="FB7" s="143"/>
      <c r="FC7" s="143"/>
      <c r="FD7" s="143"/>
      <c r="FE7" s="143"/>
      <c r="FF7" s="143"/>
      <c r="FG7" s="143"/>
      <c r="FH7" s="143"/>
      <c r="FI7" s="143"/>
      <c r="FJ7" s="143"/>
      <c r="FK7" s="143"/>
      <c r="FL7" s="143"/>
      <c r="FM7" s="143"/>
    </row>
    <row r="8" spans="1:169" s="142" customFormat="1" ht="30.75" customHeight="1">
      <c r="A8" s="118">
        <v>3</v>
      </c>
      <c r="B8" s="103" t="s">
        <v>390</v>
      </c>
      <c r="C8" s="106" t="s">
        <v>391</v>
      </c>
      <c r="D8" s="110" t="s">
        <v>392</v>
      </c>
      <c r="E8" s="141">
        <v>699</v>
      </c>
      <c r="F8" s="141" t="s">
        <v>527</v>
      </c>
      <c r="G8" s="15" t="s">
        <v>592</v>
      </c>
      <c r="H8" s="39" t="s">
        <v>509</v>
      </c>
      <c r="I8" s="134" t="s">
        <v>537</v>
      </c>
      <c r="J8" s="134" t="s">
        <v>538</v>
      </c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  <c r="AJ8" s="143"/>
      <c r="AK8" s="143"/>
      <c r="AL8" s="143"/>
      <c r="AM8" s="143"/>
      <c r="AN8" s="143"/>
      <c r="AO8" s="143"/>
      <c r="AP8" s="143"/>
      <c r="AQ8" s="143"/>
      <c r="AR8" s="143"/>
      <c r="AS8" s="143"/>
      <c r="AT8" s="143"/>
      <c r="AU8" s="143"/>
      <c r="AV8" s="143"/>
      <c r="AW8" s="143"/>
      <c r="AX8" s="143"/>
      <c r="AY8" s="143"/>
      <c r="AZ8" s="143"/>
      <c r="BA8" s="143"/>
      <c r="BB8" s="143"/>
      <c r="BC8" s="143"/>
      <c r="BD8" s="143"/>
      <c r="BE8" s="143"/>
      <c r="BF8" s="143"/>
      <c r="BG8" s="143"/>
      <c r="BH8" s="143"/>
      <c r="BI8" s="143"/>
      <c r="BJ8" s="143"/>
      <c r="BK8" s="143"/>
      <c r="BL8" s="143"/>
      <c r="BM8" s="143"/>
      <c r="BN8" s="143"/>
      <c r="BO8" s="143"/>
      <c r="BP8" s="143"/>
      <c r="BQ8" s="143"/>
      <c r="BR8" s="143"/>
      <c r="BS8" s="143"/>
      <c r="BT8" s="143"/>
      <c r="BU8" s="143"/>
      <c r="BV8" s="143"/>
      <c r="BW8" s="143"/>
      <c r="BX8" s="143"/>
      <c r="BY8" s="143"/>
      <c r="BZ8" s="143"/>
      <c r="CA8" s="143"/>
      <c r="CB8" s="143"/>
      <c r="CC8" s="143"/>
      <c r="CD8" s="143"/>
      <c r="CE8" s="143"/>
      <c r="CF8" s="143"/>
      <c r="CG8" s="143"/>
      <c r="CH8" s="143"/>
      <c r="CI8" s="143"/>
      <c r="CJ8" s="143"/>
      <c r="CK8" s="143"/>
      <c r="CL8" s="143"/>
      <c r="CM8" s="143"/>
      <c r="CN8" s="143"/>
      <c r="CO8" s="143"/>
      <c r="CP8" s="143"/>
      <c r="CQ8" s="143"/>
      <c r="CR8" s="143"/>
      <c r="CS8" s="143"/>
      <c r="CT8" s="143"/>
      <c r="CU8" s="143"/>
      <c r="CV8" s="143"/>
      <c r="CW8" s="143"/>
      <c r="CX8" s="143"/>
      <c r="CY8" s="143"/>
      <c r="CZ8" s="143"/>
      <c r="DA8" s="143"/>
      <c r="DB8" s="143"/>
      <c r="DC8" s="143"/>
      <c r="DD8" s="143"/>
      <c r="DE8" s="143"/>
      <c r="DF8" s="143"/>
      <c r="DG8" s="143"/>
      <c r="DH8" s="143"/>
      <c r="DI8" s="143"/>
      <c r="DJ8" s="143"/>
      <c r="DK8" s="143"/>
      <c r="DL8" s="143"/>
      <c r="DM8" s="143"/>
      <c r="DN8" s="143"/>
      <c r="DO8" s="143"/>
      <c r="DP8" s="143"/>
      <c r="DQ8" s="143"/>
      <c r="DR8" s="143"/>
      <c r="DS8" s="143"/>
      <c r="DT8" s="143"/>
      <c r="DU8" s="143"/>
      <c r="DV8" s="143"/>
      <c r="DW8" s="143"/>
      <c r="DX8" s="143"/>
      <c r="DY8" s="143"/>
      <c r="DZ8" s="143"/>
      <c r="EA8" s="143"/>
      <c r="EB8" s="143"/>
      <c r="EC8" s="143"/>
      <c r="ED8" s="143"/>
      <c r="EE8" s="143"/>
      <c r="EF8" s="143"/>
      <c r="EG8" s="143"/>
      <c r="EH8" s="143"/>
      <c r="EI8" s="143"/>
      <c r="EJ8" s="143"/>
      <c r="EK8" s="143"/>
      <c r="EL8" s="143"/>
      <c r="EM8" s="143"/>
      <c r="EN8" s="143"/>
      <c r="EO8" s="143"/>
      <c r="EP8" s="143"/>
      <c r="EQ8" s="143"/>
      <c r="ER8" s="143"/>
      <c r="ES8" s="143"/>
      <c r="ET8" s="143"/>
      <c r="EU8" s="143"/>
      <c r="EV8" s="143"/>
      <c r="EW8" s="143"/>
      <c r="EX8" s="143"/>
      <c r="EY8" s="143"/>
      <c r="EZ8" s="143"/>
      <c r="FA8" s="143"/>
      <c r="FB8" s="143"/>
      <c r="FC8" s="143"/>
      <c r="FD8" s="143"/>
      <c r="FE8" s="143"/>
      <c r="FF8" s="143"/>
      <c r="FG8" s="143"/>
      <c r="FH8" s="143"/>
      <c r="FI8" s="143"/>
      <c r="FJ8" s="143"/>
      <c r="FK8" s="143"/>
      <c r="FL8" s="143"/>
      <c r="FM8" s="143"/>
    </row>
    <row r="9" spans="1:169" s="142" customFormat="1" ht="30.75" customHeight="1">
      <c r="A9" s="118">
        <v>4</v>
      </c>
      <c r="B9" s="103" t="s">
        <v>284</v>
      </c>
      <c r="C9" s="106" t="s">
        <v>54</v>
      </c>
      <c r="D9" s="110" t="s">
        <v>285</v>
      </c>
      <c r="E9" s="141">
        <v>697</v>
      </c>
      <c r="F9" s="141" t="s">
        <v>527</v>
      </c>
      <c r="G9" s="15" t="s">
        <v>593</v>
      </c>
      <c r="H9" s="39" t="s">
        <v>500</v>
      </c>
      <c r="I9" s="134" t="s">
        <v>537</v>
      </c>
      <c r="J9" s="134" t="s">
        <v>538</v>
      </c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143"/>
      <c r="V9" s="143"/>
      <c r="W9" s="143"/>
      <c r="X9" s="143"/>
      <c r="Y9" s="143"/>
      <c r="Z9" s="143"/>
      <c r="AA9" s="143"/>
      <c r="AB9" s="143"/>
      <c r="AC9" s="143"/>
      <c r="AD9" s="143"/>
      <c r="AE9" s="143"/>
      <c r="AF9" s="143"/>
      <c r="AG9" s="143"/>
      <c r="AH9" s="143"/>
      <c r="AI9" s="143"/>
      <c r="AJ9" s="143"/>
      <c r="AK9" s="143"/>
      <c r="AL9" s="143"/>
      <c r="AM9" s="143"/>
      <c r="AN9" s="143"/>
      <c r="AO9" s="143"/>
      <c r="AP9" s="143"/>
      <c r="AQ9" s="143"/>
      <c r="AR9" s="143"/>
      <c r="AS9" s="143"/>
      <c r="AT9" s="143"/>
      <c r="AU9" s="143"/>
      <c r="AV9" s="143"/>
      <c r="AW9" s="143"/>
      <c r="AX9" s="143"/>
      <c r="AY9" s="143"/>
      <c r="AZ9" s="143"/>
      <c r="BA9" s="143"/>
      <c r="BB9" s="143"/>
      <c r="BC9" s="143"/>
      <c r="BD9" s="143"/>
      <c r="BE9" s="143"/>
      <c r="BF9" s="143"/>
      <c r="BG9" s="143"/>
      <c r="BH9" s="143"/>
      <c r="BI9" s="143"/>
      <c r="BJ9" s="143"/>
      <c r="BK9" s="143"/>
      <c r="BL9" s="143"/>
      <c r="BM9" s="143"/>
      <c r="BN9" s="143"/>
      <c r="BO9" s="143"/>
      <c r="BP9" s="143"/>
      <c r="BQ9" s="143"/>
      <c r="BR9" s="143"/>
      <c r="BS9" s="143"/>
      <c r="BT9" s="143"/>
      <c r="BU9" s="143"/>
      <c r="BV9" s="143"/>
      <c r="BW9" s="143"/>
      <c r="BX9" s="143"/>
      <c r="BY9" s="143"/>
      <c r="BZ9" s="143"/>
      <c r="CA9" s="143"/>
      <c r="CB9" s="143"/>
      <c r="CC9" s="143"/>
      <c r="CD9" s="143"/>
      <c r="CE9" s="143"/>
      <c r="CF9" s="143"/>
      <c r="CG9" s="143"/>
      <c r="CH9" s="143"/>
      <c r="CI9" s="143"/>
      <c r="CJ9" s="143"/>
      <c r="CK9" s="143"/>
      <c r="CL9" s="143"/>
      <c r="CM9" s="143"/>
      <c r="CN9" s="143"/>
      <c r="CO9" s="143"/>
      <c r="CP9" s="143"/>
      <c r="CQ9" s="143"/>
      <c r="CR9" s="143"/>
      <c r="CS9" s="143"/>
      <c r="CT9" s="143"/>
      <c r="CU9" s="143"/>
      <c r="CV9" s="143"/>
      <c r="CW9" s="143"/>
      <c r="CX9" s="143"/>
      <c r="CY9" s="143"/>
      <c r="CZ9" s="143"/>
      <c r="DA9" s="143"/>
      <c r="DB9" s="143"/>
      <c r="DC9" s="143"/>
      <c r="DD9" s="143"/>
      <c r="DE9" s="143"/>
      <c r="DF9" s="143"/>
      <c r="DG9" s="143"/>
      <c r="DH9" s="143"/>
      <c r="DI9" s="143"/>
      <c r="DJ9" s="143"/>
      <c r="DK9" s="143"/>
      <c r="DL9" s="143"/>
      <c r="DM9" s="143"/>
      <c r="DN9" s="143"/>
      <c r="DO9" s="143"/>
      <c r="DP9" s="143"/>
      <c r="DQ9" s="143"/>
      <c r="DR9" s="143"/>
      <c r="DS9" s="143"/>
      <c r="DT9" s="143"/>
      <c r="DU9" s="143"/>
      <c r="DV9" s="143"/>
      <c r="DW9" s="143"/>
      <c r="DX9" s="143"/>
      <c r="DY9" s="143"/>
      <c r="DZ9" s="143"/>
      <c r="EA9" s="143"/>
      <c r="EB9" s="143"/>
      <c r="EC9" s="143"/>
      <c r="ED9" s="143"/>
      <c r="EE9" s="143"/>
      <c r="EF9" s="143"/>
      <c r="EG9" s="143"/>
      <c r="EH9" s="143"/>
      <c r="EI9" s="143"/>
      <c r="EJ9" s="143"/>
      <c r="EK9" s="143"/>
      <c r="EL9" s="143"/>
      <c r="EM9" s="143"/>
      <c r="EN9" s="143"/>
      <c r="EO9" s="143"/>
      <c r="EP9" s="143"/>
      <c r="EQ9" s="143"/>
      <c r="ER9" s="143"/>
      <c r="ES9" s="143"/>
      <c r="ET9" s="143"/>
      <c r="EU9" s="143"/>
      <c r="EV9" s="143"/>
      <c r="EW9" s="143"/>
      <c r="EX9" s="143"/>
      <c r="EY9" s="143"/>
      <c r="EZ9" s="143"/>
      <c r="FA9" s="143"/>
      <c r="FB9" s="143"/>
      <c r="FC9" s="143"/>
      <c r="FD9" s="143"/>
      <c r="FE9" s="143"/>
      <c r="FF9" s="143"/>
      <c r="FG9" s="143"/>
      <c r="FH9" s="143"/>
      <c r="FI9" s="143"/>
      <c r="FJ9" s="143"/>
      <c r="FK9" s="143"/>
      <c r="FL9" s="143"/>
      <c r="FM9" s="143"/>
    </row>
    <row r="10" spans="1:169" s="142" customFormat="1" ht="30.75" customHeight="1">
      <c r="A10" s="118">
        <v>5</v>
      </c>
      <c r="B10" s="103" t="s">
        <v>296</v>
      </c>
      <c r="C10" s="106" t="s">
        <v>250</v>
      </c>
      <c r="D10" s="110" t="s">
        <v>297</v>
      </c>
      <c r="E10" s="141">
        <v>695</v>
      </c>
      <c r="F10" s="141" t="s">
        <v>527</v>
      </c>
      <c r="G10" s="15" t="s">
        <v>594</v>
      </c>
      <c r="H10" s="39" t="s">
        <v>500</v>
      </c>
      <c r="I10" s="134" t="s">
        <v>537</v>
      </c>
      <c r="J10" s="134" t="s">
        <v>538</v>
      </c>
      <c r="K10" s="143"/>
      <c r="L10" s="143"/>
      <c r="M10" s="143"/>
      <c r="N10" s="143"/>
      <c r="O10" s="143"/>
      <c r="P10" s="143"/>
      <c r="Q10" s="143"/>
      <c r="R10" s="143"/>
      <c r="S10" s="143"/>
      <c r="T10" s="143"/>
      <c r="U10" s="143"/>
      <c r="V10" s="143"/>
      <c r="W10" s="143"/>
      <c r="X10" s="143"/>
      <c r="Y10" s="143"/>
      <c r="Z10" s="143"/>
      <c r="AA10" s="143"/>
      <c r="AB10" s="143"/>
      <c r="AC10" s="143"/>
      <c r="AD10" s="143"/>
      <c r="AE10" s="143"/>
      <c r="AF10" s="143"/>
      <c r="AG10" s="143"/>
      <c r="AH10" s="143"/>
      <c r="AI10" s="143"/>
      <c r="AJ10" s="143"/>
      <c r="AK10" s="143"/>
      <c r="AL10" s="143"/>
      <c r="AM10" s="143"/>
      <c r="AN10" s="143"/>
      <c r="AO10" s="143"/>
      <c r="AP10" s="143"/>
      <c r="AQ10" s="143"/>
      <c r="AR10" s="143"/>
      <c r="AS10" s="143"/>
      <c r="AT10" s="143"/>
      <c r="AU10" s="143"/>
      <c r="AV10" s="143"/>
      <c r="AW10" s="143"/>
      <c r="AX10" s="143"/>
      <c r="AY10" s="143"/>
      <c r="AZ10" s="143"/>
      <c r="BA10" s="143"/>
      <c r="BB10" s="143"/>
      <c r="BC10" s="143"/>
      <c r="BD10" s="143"/>
      <c r="BE10" s="143"/>
      <c r="BF10" s="143"/>
      <c r="BG10" s="143"/>
      <c r="BH10" s="143"/>
      <c r="BI10" s="143"/>
      <c r="BJ10" s="143"/>
      <c r="BK10" s="143"/>
      <c r="BL10" s="143"/>
      <c r="BM10" s="143"/>
      <c r="BN10" s="143"/>
      <c r="BO10" s="143"/>
      <c r="BP10" s="143"/>
      <c r="BQ10" s="143"/>
      <c r="BR10" s="143"/>
      <c r="BS10" s="143"/>
      <c r="BT10" s="143"/>
      <c r="BU10" s="143"/>
      <c r="BV10" s="143"/>
      <c r="BW10" s="143"/>
      <c r="BX10" s="143"/>
      <c r="BY10" s="143"/>
      <c r="BZ10" s="143"/>
      <c r="CA10" s="143"/>
      <c r="CB10" s="143"/>
      <c r="CC10" s="143"/>
      <c r="CD10" s="143"/>
      <c r="CE10" s="143"/>
      <c r="CF10" s="143"/>
      <c r="CG10" s="143"/>
      <c r="CH10" s="143"/>
      <c r="CI10" s="143"/>
      <c r="CJ10" s="143"/>
      <c r="CK10" s="143"/>
      <c r="CL10" s="143"/>
      <c r="CM10" s="143"/>
      <c r="CN10" s="143"/>
      <c r="CO10" s="143"/>
      <c r="CP10" s="143"/>
      <c r="CQ10" s="143"/>
      <c r="CR10" s="143"/>
      <c r="CS10" s="143"/>
      <c r="CT10" s="143"/>
      <c r="CU10" s="143"/>
      <c r="CV10" s="143"/>
      <c r="CW10" s="143"/>
      <c r="CX10" s="143"/>
      <c r="CY10" s="143"/>
      <c r="CZ10" s="143"/>
      <c r="DA10" s="143"/>
      <c r="DB10" s="143"/>
      <c r="DC10" s="143"/>
      <c r="DD10" s="143"/>
      <c r="DE10" s="143"/>
      <c r="DF10" s="143"/>
      <c r="DG10" s="143"/>
      <c r="DH10" s="143"/>
      <c r="DI10" s="143"/>
      <c r="DJ10" s="143"/>
      <c r="DK10" s="143"/>
      <c r="DL10" s="143"/>
      <c r="DM10" s="143"/>
      <c r="DN10" s="143"/>
      <c r="DO10" s="143"/>
      <c r="DP10" s="143"/>
      <c r="DQ10" s="143"/>
      <c r="DR10" s="143"/>
      <c r="DS10" s="143"/>
      <c r="DT10" s="143"/>
      <c r="DU10" s="143"/>
      <c r="DV10" s="143"/>
      <c r="DW10" s="143"/>
      <c r="DX10" s="143"/>
      <c r="DY10" s="143"/>
      <c r="DZ10" s="143"/>
      <c r="EA10" s="143"/>
      <c r="EB10" s="143"/>
      <c r="EC10" s="143"/>
      <c r="ED10" s="143"/>
      <c r="EE10" s="143"/>
      <c r="EF10" s="143"/>
      <c r="EG10" s="143"/>
      <c r="EH10" s="143"/>
      <c r="EI10" s="143"/>
      <c r="EJ10" s="143"/>
      <c r="EK10" s="143"/>
      <c r="EL10" s="143"/>
      <c r="EM10" s="143"/>
      <c r="EN10" s="143"/>
      <c r="EO10" s="143"/>
      <c r="EP10" s="143"/>
      <c r="EQ10" s="143"/>
      <c r="ER10" s="143"/>
      <c r="ES10" s="143"/>
      <c r="ET10" s="143"/>
      <c r="EU10" s="143"/>
      <c r="EV10" s="143"/>
      <c r="EW10" s="143"/>
      <c r="EX10" s="143"/>
      <c r="EY10" s="143"/>
      <c r="EZ10" s="143"/>
      <c r="FA10" s="143"/>
      <c r="FB10" s="143"/>
      <c r="FC10" s="143"/>
      <c r="FD10" s="143"/>
      <c r="FE10" s="143"/>
      <c r="FF10" s="143"/>
      <c r="FG10" s="143"/>
      <c r="FH10" s="143"/>
      <c r="FI10" s="143"/>
      <c r="FJ10" s="143"/>
      <c r="FK10" s="143"/>
      <c r="FL10" s="143"/>
      <c r="FM10" s="143"/>
    </row>
    <row r="11" spans="1:169" s="142" customFormat="1" ht="30.75" customHeight="1">
      <c r="A11" s="118">
        <v>6</v>
      </c>
      <c r="B11" s="103" t="s">
        <v>288</v>
      </c>
      <c r="C11" s="106" t="s">
        <v>289</v>
      </c>
      <c r="D11" s="110" t="s">
        <v>290</v>
      </c>
      <c r="E11" s="141">
        <v>694</v>
      </c>
      <c r="F11" s="141" t="s">
        <v>527</v>
      </c>
      <c r="G11" s="15" t="s">
        <v>595</v>
      </c>
      <c r="H11" s="39" t="s">
        <v>500</v>
      </c>
      <c r="I11" s="134" t="s">
        <v>537</v>
      </c>
      <c r="J11" s="134" t="s">
        <v>538</v>
      </c>
      <c r="K11" s="143"/>
      <c r="L11" s="143"/>
      <c r="M11" s="143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3"/>
      <c r="AD11" s="143"/>
      <c r="AE11" s="143"/>
      <c r="AF11" s="143"/>
      <c r="AG11" s="143"/>
      <c r="AH11" s="143"/>
      <c r="AI11" s="143"/>
      <c r="AJ11" s="143"/>
      <c r="AK11" s="143"/>
      <c r="AL11" s="143"/>
      <c r="AM11" s="143"/>
      <c r="AN11" s="143"/>
      <c r="AO11" s="143"/>
      <c r="AP11" s="143"/>
      <c r="AQ11" s="143"/>
      <c r="AR11" s="143"/>
      <c r="AS11" s="143"/>
      <c r="AT11" s="143"/>
      <c r="AU11" s="143"/>
      <c r="AV11" s="143"/>
      <c r="AW11" s="143"/>
      <c r="AX11" s="143"/>
      <c r="AY11" s="143"/>
      <c r="AZ11" s="143"/>
      <c r="BA11" s="143"/>
      <c r="BB11" s="143"/>
      <c r="BC11" s="143"/>
      <c r="BD11" s="143"/>
      <c r="BE11" s="143"/>
      <c r="BF11" s="143"/>
      <c r="BG11" s="143"/>
      <c r="BH11" s="143"/>
      <c r="BI11" s="143"/>
      <c r="BJ11" s="143"/>
      <c r="BK11" s="143"/>
      <c r="BL11" s="143"/>
      <c r="BM11" s="143"/>
      <c r="BN11" s="143"/>
      <c r="BO11" s="143"/>
      <c r="BP11" s="143"/>
      <c r="BQ11" s="143"/>
      <c r="BR11" s="143"/>
      <c r="BS11" s="143"/>
      <c r="BT11" s="143"/>
      <c r="BU11" s="143"/>
      <c r="BV11" s="143"/>
      <c r="BW11" s="143"/>
      <c r="BX11" s="143"/>
      <c r="BY11" s="143"/>
      <c r="BZ11" s="143"/>
      <c r="CA11" s="143"/>
      <c r="CB11" s="143"/>
      <c r="CC11" s="143"/>
      <c r="CD11" s="143"/>
      <c r="CE11" s="143"/>
      <c r="CF11" s="143"/>
      <c r="CG11" s="143"/>
      <c r="CH11" s="143"/>
      <c r="CI11" s="143"/>
      <c r="CJ11" s="143"/>
      <c r="CK11" s="143"/>
      <c r="CL11" s="143"/>
      <c r="CM11" s="143"/>
      <c r="CN11" s="143"/>
      <c r="CO11" s="143"/>
      <c r="CP11" s="143"/>
      <c r="CQ11" s="143"/>
      <c r="CR11" s="143"/>
      <c r="CS11" s="143"/>
      <c r="CT11" s="143"/>
      <c r="CU11" s="143"/>
      <c r="CV11" s="143"/>
      <c r="CW11" s="143"/>
      <c r="CX11" s="143"/>
      <c r="CY11" s="143"/>
      <c r="CZ11" s="143"/>
      <c r="DA11" s="143"/>
      <c r="DB11" s="143"/>
      <c r="DC11" s="143"/>
      <c r="DD11" s="143"/>
      <c r="DE11" s="143"/>
      <c r="DF11" s="143"/>
      <c r="DG11" s="143"/>
      <c r="DH11" s="143"/>
      <c r="DI11" s="143"/>
      <c r="DJ11" s="143"/>
      <c r="DK11" s="143"/>
      <c r="DL11" s="143"/>
      <c r="DM11" s="143"/>
      <c r="DN11" s="143"/>
      <c r="DO11" s="143"/>
      <c r="DP11" s="143"/>
      <c r="DQ11" s="143"/>
      <c r="DR11" s="143"/>
      <c r="DS11" s="143"/>
      <c r="DT11" s="143"/>
      <c r="DU11" s="143"/>
      <c r="DV11" s="143"/>
      <c r="DW11" s="143"/>
      <c r="DX11" s="143"/>
      <c r="DY11" s="143"/>
      <c r="DZ11" s="143"/>
      <c r="EA11" s="143"/>
      <c r="EB11" s="143"/>
      <c r="EC11" s="143"/>
      <c r="ED11" s="143"/>
      <c r="EE11" s="143"/>
      <c r="EF11" s="143"/>
      <c r="EG11" s="143"/>
      <c r="EH11" s="143"/>
      <c r="EI11" s="143"/>
      <c r="EJ11" s="143"/>
      <c r="EK11" s="143"/>
      <c r="EL11" s="143"/>
      <c r="EM11" s="143"/>
      <c r="EN11" s="143"/>
      <c r="EO11" s="143"/>
      <c r="EP11" s="143"/>
      <c r="EQ11" s="143"/>
      <c r="ER11" s="143"/>
      <c r="ES11" s="143"/>
      <c r="ET11" s="143"/>
      <c r="EU11" s="143"/>
      <c r="EV11" s="143"/>
      <c r="EW11" s="143"/>
      <c r="EX11" s="143"/>
      <c r="EY11" s="143"/>
      <c r="EZ11" s="143"/>
      <c r="FA11" s="143"/>
      <c r="FB11" s="143"/>
      <c r="FC11" s="143"/>
      <c r="FD11" s="143"/>
      <c r="FE11" s="143"/>
      <c r="FF11" s="143"/>
      <c r="FG11" s="143"/>
      <c r="FH11" s="143"/>
      <c r="FI11" s="143"/>
      <c r="FJ11" s="143"/>
      <c r="FK11" s="143"/>
      <c r="FL11" s="143"/>
      <c r="FM11" s="143"/>
    </row>
    <row r="12" spans="1:169" s="142" customFormat="1" ht="30.75" customHeight="1">
      <c r="A12" s="118">
        <v>7</v>
      </c>
      <c r="B12" s="103" t="s">
        <v>394</v>
      </c>
      <c r="C12" s="106" t="s">
        <v>395</v>
      </c>
      <c r="D12" s="110" t="s">
        <v>396</v>
      </c>
      <c r="E12" s="141">
        <v>694</v>
      </c>
      <c r="F12" s="141" t="s">
        <v>527</v>
      </c>
      <c r="G12" s="15" t="s">
        <v>595</v>
      </c>
      <c r="H12" s="39" t="s">
        <v>509</v>
      </c>
      <c r="I12" s="134" t="s">
        <v>537</v>
      </c>
      <c r="J12" s="134" t="s">
        <v>538</v>
      </c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3"/>
      <c r="W12" s="143"/>
      <c r="X12" s="143"/>
      <c r="Y12" s="143"/>
      <c r="Z12" s="143"/>
      <c r="AA12" s="143"/>
      <c r="AB12" s="143"/>
      <c r="AC12" s="143"/>
      <c r="AD12" s="143"/>
      <c r="AE12" s="143"/>
      <c r="AF12" s="143"/>
      <c r="AG12" s="143"/>
      <c r="AH12" s="143"/>
      <c r="AI12" s="143"/>
      <c r="AJ12" s="143"/>
      <c r="AK12" s="143"/>
      <c r="AL12" s="143"/>
      <c r="AM12" s="143"/>
      <c r="AN12" s="143"/>
      <c r="AO12" s="143"/>
      <c r="AP12" s="143"/>
      <c r="AQ12" s="143"/>
      <c r="AR12" s="143"/>
      <c r="AS12" s="143"/>
      <c r="AT12" s="143"/>
      <c r="AU12" s="143"/>
      <c r="AV12" s="143"/>
      <c r="AW12" s="143"/>
      <c r="AX12" s="143"/>
      <c r="AY12" s="143"/>
      <c r="AZ12" s="143"/>
      <c r="BA12" s="143"/>
      <c r="BB12" s="143"/>
      <c r="BC12" s="143"/>
      <c r="BD12" s="143"/>
      <c r="BE12" s="143"/>
      <c r="BF12" s="143"/>
      <c r="BG12" s="143"/>
      <c r="BH12" s="143"/>
      <c r="BI12" s="143"/>
      <c r="BJ12" s="143"/>
      <c r="BK12" s="143"/>
      <c r="BL12" s="143"/>
      <c r="BM12" s="143"/>
      <c r="BN12" s="143"/>
      <c r="BO12" s="143"/>
      <c r="BP12" s="143"/>
      <c r="BQ12" s="143"/>
      <c r="BR12" s="143"/>
      <c r="BS12" s="143"/>
      <c r="BT12" s="143"/>
      <c r="BU12" s="143"/>
      <c r="BV12" s="143"/>
      <c r="BW12" s="143"/>
      <c r="BX12" s="143"/>
      <c r="BY12" s="143"/>
      <c r="BZ12" s="143"/>
      <c r="CA12" s="143"/>
      <c r="CB12" s="143"/>
      <c r="CC12" s="143"/>
      <c r="CD12" s="143"/>
      <c r="CE12" s="143"/>
      <c r="CF12" s="143"/>
      <c r="CG12" s="143"/>
      <c r="CH12" s="143"/>
      <c r="CI12" s="143"/>
      <c r="CJ12" s="143"/>
      <c r="CK12" s="143"/>
      <c r="CL12" s="143"/>
      <c r="CM12" s="143"/>
      <c r="CN12" s="143"/>
      <c r="CO12" s="143"/>
      <c r="CP12" s="143"/>
      <c r="CQ12" s="143"/>
      <c r="CR12" s="143"/>
      <c r="CS12" s="143"/>
      <c r="CT12" s="143"/>
      <c r="CU12" s="143"/>
      <c r="CV12" s="143"/>
      <c r="CW12" s="143"/>
      <c r="CX12" s="143"/>
      <c r="CY12" s="143"/>
      <c r="CZ12" s="143"/>
      <c r="DA12" s="143"/>
      <c r="DB12" s="143"/>
      <c r="DC12" s="143"/>
      <c r="DD12" s="143"/>
      <c r="DE12" s="143"/>
      <c r="DF12" s="143"/>
      <c r="DG12" s="143"/>
      <c r="DH12" s="143"/>
      <c r="DI12" s="143"/>
      <c r="DJ12" s="143"/>
      <c r="DK12" s="143"/>
      <c r="DL12" s="143"/>
      <c r="DM12" s="143"/>
      <c r="DN12" s="143"/>
      <c r="DO12" s="143"/>
      <c r="DP12" s="143"/>
      <c r="DQ12" s="143"/>
      <c r="DR12" s="143"/>
      <c r="DS12" s="143"/>
      <c r="DT12" s="143"/>
      <c r="DU12" s="143"/>
      <c r="DV12" s="143"/>
      <c r="DW12" s="143"/>
      <c r="DX12" s="143"/>
      <c r="DY12" s="143"/>
      <c r="DZ12" s="143"/>
      <c r="EA12" s="143"/>
      <c r="EB12" s="143"/>
      <c r="EC12" s="143"/>
      <c r="ED12" s="143"/>
      <c r="EE12" s="143"/>
      <c r="EF12" s="143"/>
      <c r="EG12" s="143"/>
      <c r="EH12" s="143"/>
      <c r="EI12" s="143"/>
      <c r="EJ12" s="143"/>
      <c r="EK12" s="143"/>
      <c r="EL12" s="143"/>
      <c r="EM12" s="143"/>
      <c r="EN12" s="143"/>
      <c r="EO12" s="143"/>
      <c r="EP12" s="143"/>
      <c r="EQ12" s="143"/>
      <c r="ER12" s="143"/>
      <c r="ES12" s="143"/>
      <c r="ET12" s="143"/>
      <c r="EU12" s="143"/>
      <c r="EV12" s="143"/>
      <c r="EW12" s="143"/>
      <c r="EX12" s="143"/>
      <c r="EY12" s="143"/>
      <c r="EZ12" s="143"/>
      <c r="FA12" s="143"/>
      <c r="FB12" s="143"/>
      <c r="FC12" s="143"/>
      <c r="FD12" s="143"/>
      <c r="FE12" s="143"/>
      <c r="FF12" s="143"/>
      <c r="FG12" s="143"/>
      <c r="FH12" s="143"/>
      <c r="FI12" s="143"/>
      <c r="FJ12" s="143"/>
      <c r="FK12" s="143"/>
      <c r="FL12" s="143"/>
      <c r="FM12" s="143"/>
    </row>
    <row r="13" spans="1:169" s="142" customFormat="1" ht="30.75" customHeight="1">
      <c r="A13" s="118">
        <v>8</v>
      </c>
      <c r="B13" s="103" t="s">
        <v>459</v>
      </c>
      <c r="C13" s="106" t="s">
        <v>460</v>
      </c>
      <c r="D13" s="110" t="s">
        <v>247</v>
      </c>
      <c r="E13" s="141">
        <v>692</v>
      </c>
      <c r="F13" s="141" t="s">
        <v>527</v>
      </c>
      <c r="G13" s="15" t="s">
        <v>562</v>
      </c>
      <c r="H13" s="39" t="s">
        <v>504</v>
      </c>
      <c r="I13" s="134" t="s">
        <v>537</v>
      </c>
      <c r="J13" s="134" t="s">
        <v>538</v>
      </c>
      <c r="K13" s="143"/>
      <c r="L13" s="143"/>
      <c r="M13" s="143"/>
      <c r="N13" s="143"/>
      <c r="O13" s="143"/>
      <c r="P13" s="143"/>
      <c r="Q13" s="143"/>
      <c r="R13" s="143"/>
      <c r="S13" s="143"/>
      <c r="T13" s="143"/>
      <c r="U13" s="143"/>
      <c r="V13" s="143"/>
      <c r="W13" s="143"/>
      <c r="X13" s="143"/>
      <c r="Y13" s="143"/>
      <c r="Z13" s="143"/>
      <c r="AA13" s="143"/>
      <c r="AB13" s="143"/>
      <c r="AC13" s="143"/>
      <c r="AD13" s="143"/>
      <c r="AE13" s="143"/>
      <c r="AF13" s="143"/>
      <c r="AG13" s="143"/>
      <c r="AH13" s="143"/>
      <c r="AI13" s="143"/>
      <c r="AJ13" s="143"/>
      <c r="AK13" s="143"/>
      <c r="AL13" s="143"/>
      <c r="AM13" s="143"/>
      <c r="AN13" s="143"/>
      <c r="AO13" s="143"/>
      <c r="AP13" s="143"/>
      <c r="AQ13" s="143"/>
      <c r="AR13" s="143"/>
      <c r="AS13" s="143"/>
      <c r="AT13" s="143"/>
      <c r="AU13" s="143"/>
      <c r="AV13" s="143"/>
      <c r="AW13" s="143"/>
      <c r="AX13" s="143"/>
      <c r="AY13" s="143"/>
      <c r="AZ13" s="143"/>
      <c r="BA13" s="143"/>
      <c r="BB13" s="143"/>
      <c r="BC13" s="143"/>
      <c r="BD13" s="143"/>
      <c r="BE13" s="143"/>
      <c r="BF13" s="143"/>
      <c r="BG13" s="143"/>
      <c r="BH13" s="143"/>
      <c r="BI13" s="143"/>
      <c r="BJ13" s="143"/>
      <c r="BK13" s="143"/>
      <c r="BL13" s="143"/>
      <c r="BM13" s="143"/>
      <c r="BN13" s="143"/>
      <c r="BO13" s="143"/>
      <c r="BP13" s="143"/>
      <c r="BQ13" s="143"/>
      <c r="BR13" s="143"/>
      <c r="BS13" s="143"/>
      <c r="BT13" s="143"/>
      <c r="BU13" s="143"/>
      <c r="BV13" s="143"/>
      <c r="BW13" s="143"/>
      <c r="BX13" s="143"/>
      <c r="BY13" s="143"/>
      <c r="BZ13" s="143"/>
      <c r="CA13" s="143"/>
      <c r="CB13" s="143"/>
      <c r="CC13" s="143"/>
      <c r="CD13" s="143"/>
      <c r="CE13" s="143"/>
      <c r="CF13" s="143"/>
      <c r="CG13" s="143"/>
      <c r="CH13" s="143"/>
      <c r="CI13" s="143"/>
      <c r="CJ13" s="143"/>
      <c r="CK13" s="143"/>
      <c r="CL13" s="143"/>
      <c r="CM13" s="143"/>
      <c r="CN13" s="143"/>
      <c r="CO13" s="143"/>
      <c r="CP13" s="143"/>
      <c r="CQ13" s="143"/>
      <c r="CR13" s="143"/>
      <c r="CS13" s="143"/>
      <c r="CT13" s="143"/>
      <c r="CU13" s="143"/>
      <c r="CV13" s="143"/>
      <c r="CW13" s="143"/>
      <c r="CX13" s="143"/>
      <c r="CY13" s="143"/>
      <c r="CZ13" s="143"/>
      <c r="DA13" s="143"/>
      <c r="DB13" s="143"/>
      <c r="DC13" s="143"/>
      <c r="DD13" s="143"/>
      <c r="DE13" s="143"/>
      <c r="DF13" s="143"/>
      <c r="DG13" s="143"/>
      <c r="DH13" s="143"/>
      <c r="DI13" s="143"/>
      <c r="DJ13" s="143"/>
      <c r="DK13" s="143"/>
      <c r="DL13" s="143"/>
      <c r="DM13" s="143"/>
      <c r="DN13" s="143"/>
      <c r="DO13" s="143"/>
      <c r="DP13" s="143"/>
      <c r="DQ13" s="143"/>
      <c r="DR13" s="143"/>
      <c r="DS13" s="143"/>
      <c r="DT13" s="143"/>
      <c r="DU13" s="143"/>
      <c r="DV13" s="143"/>
      <c r="DW13" s="143"/>
      <c r="DX13" s="143"/>
      <c r="DY13" s="143"/>
      <c r="DZ13" s="143"/>
      <c r="EA13" s="143"/>
      <c r="EB13" s="143"/>
      <c r="EC13" s="143"/>
      <c r="ED13" s="143"/>
      <c r="EE13" s="143"/>
      <c r="EF13" s="143"/>
      <c r="EG13" s="143"/>
      <c r="EH13" s="143"/>
      <c r="EI13" s="143"/>
      <c r="EJ13" s="143"/>
      <c r="EK13" s="143"/>
      <c r="EL13" s="143"/>
      <c r="EM13" s="143"/>
      <c r="EN13" s="143"/>
      <c r="EO13" s="143"/>
      <c r="EP13" s="143"/>
      <c r="EQ13" s="143"/>
      <c r="ER13" s="143"/>
      <c r="ES13" s="143"/>
      <c r="ET13" s="143"/>
      <c r="EU13" s="143"/>
      <c r="EV13" s="143"/>
      <c r="EW13" s="143"/>
      <c r="EX13" s="143"/>
      <c r="EY13" s="143"/>
      <c r="EZ13" s="143"/>
      <c r="FA13" s="143"/>
      <c r="FB13" s="143"/>
      <c r="FC13" s="143"/>
      <c r="FD13" s="143"/>
      <c r="FE13" s="143"/>
      <c r="FF13" s="143"/>
      <c r="FG13" s="143"/>
      <c r="FH13" s="143"/>
      <c r="FI13" s="143"/>
      <c r="FJ13" s="143"/>
      <c r="FK13" s="143"/>
      <c r="FL13" s="143"/>
      <c r="FM13" s="143"/>
    </row>
    <row r="14" spans="1:169" s="142" customFormat="1" ht="30.75" customHeight="1">
      <c r="A14" s="118">
        <v>9</v>
      </c>
      <c r="B14" s="103" t="s">
        <v>469</v>
      </c>
      <c r="C14" s="106" t="s">
        <v>470</v>
      </c>
      <c r="D14" s="110" t="s">
        <v>471</v>
      </c>
      <c r="E14" s="141">
        <v>692</v>
      </c>
      <c r="F14" s="141" t="s">
        <v>527</v>
      </c>
      <c r="G14" s="15" t="s">
        <v>562</v>
      </c>
      <c r="H14" s="39" t="s">
        <v>501</v>
      </c>
      <c r="I14" s="134" t="s">
        <v>537</v>
      </c>
      <c r="J14" s="134" t="s">
        <v>538</v>
      </c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 s="143"/>
      <c r="X14" s="143"/>
      <c r="Y14" s="143"/>
      <c r="Z14" s="143"/>
      <c r="AA14" s="143"/>
      <c r="AB14" s="143"/>
      <c r="AC14" s="143"/>
      <c r="AD14" s="143"/>
      <c r="AE14" s="143"/>
      <c r="AF14" s="143"/>
      <c r="AG14" s="143"/>
      <c r="AH14" s="143"/>
      <c r="AI14" s="143"/>
      <c r="AJ14" s="143"/>
      <c r="AK14" s="143"/>
      <c r="AL14" s="143"/>
      <c r="AM14" s="143"/>
      <c r="AN14" s="143"/>
      <c r="AO14" s="143"/>
      <c r="AP14" s="143"/>
      <c r="AQ14" s="143"/>
      <c r="AR14" s="143"/>
      <c r="AS14" s="143"/>
      <c r="AT14" s="143"/>
      <c r="AU14" s="143"/>
      <c r="AV14" s="143"/>
      <c r="AW14" s="143"/>
      <c r="AX14" s="143"/>
      <c r="AY14" s="143"/>
      <c r="AZ14" s="143"/>
      <c r="BA14" s="143"/>
      <c r="BB14" s="143"/>
      <c r="BC14" s="143"/>
      <c r="BD14" s="143"/>
      <c r="BE14" s="143"/>
      <c r="BF14" s="143"/>
      <c r="BG14" s="143"/>
      <c r="BH14" s="143"/>
      <c r="BI14" s="143"/>
      <c r="BJ14" s="143"/>
      <c r="BK14" s="143"/>
      <c r="BL14" s="143"/>
      <c r="BM14" s="143"/>
      <c r="BN14" s="143"/>
      <c r="BO14" s="143"/>
      <c r="BP14" s="143"/>
      <c r="BQ14" s="143"/>
      <c r="BR14" s="143"/>
      <c r="BS14" s="143"/>
      <c r="BT14" s="143"/>
      <c r="BU14" s="143"/>
      <c r="BV14" s="143"/>
      <c r="BW14" s="143"/>
      <c r="BX14" s="143"/>
      <c r="BY14" s="143"/>
      <c r="BZ14" s="143"/>
      <c r="CA14" s="143"/>
      <c r="CB14" s="143"/>
      <c r="CC14" s="143"/>
      <c r="CD14" s="143"/>
      <c r="CE14" s="143"/>
      <c r="CF14" s="143"/>
      <c r="CG14" s="143"/>
      <c r="CH14" s="143"/>
      <c r="CI14" s="143"/>
      <c r="CJ14" s="143"/>
      <c r="CK14" s="143"/>
      <c r="CL14" s="143"/>
      <c r="CM14" s="143"/>
      <c r="CN14" s="143"/>
      <c r="CO14" s="143"/>
      <c r="CP14" s="143"/>
      <c r="CQ14" s="143"/>
      <c r="CR14" s="143"/>
      <c r="CS14" s="143"/>
      <c r="CT14" s="143"/>
      <c r="CU14" s="143"/>
      <c r="CV14" s="143"/>
      <c r="CW14" s="143"/>
      <c r="CX14" s="143"/>
      <c r="CY14" s="143"/>
      <c r="CZ14" s="143"/>
      <c r="DA14" s="143"/>
      <c r="DB14" s="143"/>
      <c r="DC14" s="143"/>
      <c r="DD14" s="143"/>
      <c r="DE14" s="143"/>
      <c r="DF14" s="143"/>
      <c r="DG14" s="143"/>
      <c r="DH14" s="143"/>
      <c r="DI14" s="143"/>
      <c r="DJ14" s="143"/>
      <c r="DK14" s="143"/>
      <c r="DL14" s="143"/>
      <c r="DM14" s="143"/>
      <c r="DN14" s="143"/>
      <c r="DO14" s="143"/>
      <c r="DP14" s="143"/>
      <c r="DQ14" s="143"/>
      <c r="DR14" s="143"/>
      <c r="DS14" s="143"/>
      <c r="DT14" s="143"/>
      <c r="DU14" s="143"/>
      <c r="DV14" s="143"/>
      <c r="DW14" s="143"/>
      <c r="DX14" s="143"/>
      <c r="DY14" s="143"/>
      <c r="DZ14" s="143"/>
      <c r="EA14" s="143"/>
      <c r="EB14" s="143"/>
      <c r="EC14" s="143"/>
      <c r="ED14" s="143"/>
      <c r="EE14" s="143"/>
      <c r="EF14" s="143"/>
      <c r="EG14" s="143"/>
      <c r="EH14" s="143"/>
      <c r="EI14" s="143"/>
      <c r="EJ14" s="143"/>
      <c r="EK14" s="143"/>
      <c r="EL14" s="143"/>
      <c r="EM14" s="143"/>
      <c r="EN14" s="143"/>
      <c r="EO14" s="143"/>
      <c r="EP14" s="143"/>
      <c r="EQ14" s="143"/>
      <c r="ER14" s="143"/>
      <c r="ES14" s="143"/>
      <c r="ET14" s="143"/>
      <c r="EU14" s="143"/>
      <c r="EV14" s="143"/>
      <c r="EW14" s="143"/>
      <c r="EX14" s="143"/>
      <c r="EY14" s="143"/>
      <c r="EZ14" s="143"/>
      <c r="FA14" s="143"/>
      <c r="FB14" s="143"/>
      <c r="FC14" s="143"/>
      <c r="FD14" s="143"/>
      <c r="FE14" s="143"/>
      <c r="FF14" s="143"/>
      <c r="FG14" s="143"/>
      <c r="FH14" s="143"/>
      <c r="FI14" s="143"/>
      <c r="FJ14" s="143"/>
      <c r="FK14" s="143"/>
      <c r="FL14" s="143"/>
      <c r="FM14" s="143"/>
    </row>
    <row r="15" spans="1:169" s="142" customFormat="1" ht="30.75" customHeight="1">
      <c r="A15" s="118">
        <v>10</v>
      </c>
      <c r="B15" s="103" t="s">
        <v>490</v>
      </c>
      <c r="C15" s="106" t="s">
        <v>242</v>
      </c>
      <c r="D15" s="110" t="s">
        <v>243</v>
      </c>
      <c r="E15" s="141">
        <v>690</v>
      </c>
      <c r="F15" s="141" t="s">
        <v>527</v>
      </c>
      <c r="G15" s="15" t="s">
        <v>596</v>
      </c>
      <c r="H15" s="39" t="s">
        <v>502</v>
      </c>
      <c r="I15" s="134" t="s">
        <v>537</v>
      </c>
      <c r="J15" s="134" t="s">
        <v>538</v>
      </c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  <c r="AB15" s="143"/>
      <c r="AC15" s="143"/>
      <c r="AD15" s="143"/>
      <c r="AE15" s="143"/>
      <c r="AF15" s="143"/>
      <c r="AG15" s="143"/>
      <c r="AH15" s="143"/>
      <c r="AI15" s="143"/>
      <c r="AJ15" s="143"/>
      <c r="AK15" s="143"/>
      <c r="AL15" s="143"/>
      <c r="AM15" s="143"/>
      <c r="AN15" s="143"/>
      <c r="AO15" s="143"/>
      <c r="AP15" s="143"/>
      <c r="AQ15" s="143"/>
      <c r="AR15" s="143"/>
      <c r="AS15" s="143"/>
      <c r="AT15" s="143"/>
      <c r="AU15" s="143"/>
      <c r="AV15" s="143"/>
      <c r="AW15" s="143"/>
      <c r="AX15" s="143"/>
      <c r="AY15" s="143"/>
      <c r="AZ15" s="143"/>
      <c r="BA15" s="143"/>
      <c r="BB15" s="143"/>
      <c r="BC15" s="143"/>
      <c r="BD15" s="143"/>
      <c r="BE15" s="143"/>
      <c r="BF15" s="143"/>
      <c r="BG15" s="143"/>
      <c r="BH15" s="143"/>
      <c r="BI15" s="143"/>
      <c r="BJ15" s="143"/>
      <c r="BK15" s="143"/>
      <c r="BL15" s="143"/>
      <c r="BM15" s="143"/>
      <c r="BN15" s="143"/>
      <c r="BO15" s="143"/>
      <c r="BP15" s="143"/>
      <c r="BQ15" s="143"/>
      <c r="BR15" s="143"/>
      <c r="BS15" s="143"/>
      <c r="BT15" s="143"/>
      <c r="BU15" s="143"/>
      <c r="BV15" s="143"/>
      <c r="BW15" s="143"/>
      <c r="BX15" s="143"/>
      <c r="BY15" s="143"/>
      <c r="BZ15" s="143"/>
      <c r="CA15" s="143"/>
      <c r="CB15" s="143"/>
      <c r="CC15" s="143"/>
      <c r="CD15" s="143"/>
      <c r="CE15" s="143"/>
      <c r="CF15" s="143"/>
      <c r="CG15" s="143"/>
      <c r="CH15" s="143"/>
      <c r="CI15" s="143"/>
      <c r="CJ15" s="143"/>
      <c r="CK15" s="143"/>
      <c r="CL15" s="143"/>
      <c r="CM15" s="143"/>
      <c r="CN15" s="143"/>
      <c r="CO15" s="143"/>
      <c r="CP15" s="143"/>
      <c r="CQ15" s="143"/>
      <c r="CR15" s="143"/>
      <c r="CS15" s="143"/>
      <c r="CT15" s="143"/>
      <c r="CU15" s="143"/>
      <c r="CV15" s="143"/>
      <c r="CW15" s="143"/>
      <c r="CX15" s="143"/>
      <c r="CY15" s="143"/>
      <c r="CZ15" s="143"/>
      <c r="DA15" s="143"/>
      <c r="DB15" s="143"/>
      <c r="DC15" s="143"/>
      <c r="DD15" s="143"/>
      <c r="DE15" s="143"/>
      <c r="DF15" s="143"/>
      <c r="DG15" s="143"/>
      <c r="DH15" s="143"/>
      <c r="DI15" s="143"/>
      <c r="DJ15" s="143"/>
      <c r="DK15" s="143"/>
      <c r="DL15" s="143"/>
      <c r="DM15" s="143"/>
      <c r="DN15" s="143"/>
      <c r="DO15" s="143"/>
      <c r="DP15" s="143"/>
      <c r="DQ15" s="143"/>
      <c r="DR15" s="143"/>
      <c r="DS15" s="143"/>
      <c r="DT15" s="143"/>
      <c r="DU15" s="143"/>
      <c r="DV15" s="143"/>
      <c r="DW15" s="143"/>
      <c r="DX15" s="143"/>
      <c r="DY15" s="143"/>
      <c r="DZ15" s="143"/>
      <c r="EA15" s="143"/>
      <c r="EB15" s="143"/>
      <c r="EC15" s="143"/>
      <c r="ED15" s="143"/>
      <c r="EE15" s="143"/>
      <c r="EF15" s="143"/>
      <c r="EG15" s="143"/>
      <c r="EH15" s="143"/>
      <c r="EI15" s="143"/>
      <c r="EJ15" s="143"/>
      <c r="EK15" s="143"/>
      <c r="EL15" s="143"/>
      <c r="EM15" s="143"/>
      <c r="EN15" s="143"/>
      <c r="EO15" s="143"/>
      <c r="EP15" s="143"/>
      <c r="EQ15" s="143"/>
      <c r="ER15" s="143"/>
      <c r="ES15" s="143"/>
      <c r="ET15" s="143"/>
      <c r="EU15" s="143"/>
      <c r="EV15" s="143"/>
      <c r="EW15" s="143"/>
      <c r="EX15" s="143"/>
      <c r="EY15" s="143"/>
      <c r="EZ15" s="143"/>
      <c r="FA15" s="143"/>
      <c r="FB15" s="143"/>
      <c r="FC15" s="143"/>
      <c r="FD15" s="143"/>
      <c r="FE15" s="143"/>
      <c r="FF15" s="143"/>
      <c r="FG15" s="143"/>
      <c r="FH15" s="143"/>
      <c r="FI15" s="143"/>
      <c r="FJ15" s="143"/>
      <c r="FK15" s="143"/>
      <c r="FL15" s="143"/>
      <c r="FM15" s="143"/>
    </row>
    <row r="16" spans="1:169" s="142" customFormat="1" ht="30.75" customHeight="1">
      <c r="A16" s="118">
        <v>11</v>
      </c>
      <c r="B16" s="103" t="s">
        <v>430</v>
      </c>
      <c r="C16" s="106" t="s">
        <v>431</v>
      </c>
      <c r="D16" s="110" t="s">
        <v>432</v>
      </c>
      <c r="E16" s="141">
        <v>690</v>
      </c>
      <c r="F16" s="141" t="s">
        <v>527</v>
      </c>
      <c r="G16" s="15" t="s">
        <v>596</v>
      </c>
      <c r="H16" s="39" t="s">
        <v>510</v>
      </c>
      <c r="I16" s="134" t="s">
        <v>537</v>
      </c>
      <c r="J16" s="134" t="s">
        <v>538</v>
      </c>
      <c r="K16" s="143"/>
      <c r="L16" s="143"/>
      <c r="M16" s="143"/>
      <c r="N16" s="143"/>
      <c r="O16" s="143"/>
      <c r="P16" s="143"/>
      <c r="Q16" s="143"/>
      <c r="R16" s="143"/>
      <c r="S16" s="143"/>
      <c r="T16" s="143"/>
      <c r="U16" s="143"/>
      <c r="V16" s="143"/>
      <c r="W16" s="143"/>
      <c r="X16" s="143"/>
      <c r="Y16" s="143"/>
      <c r="Z16" s="143"/>
      <c r="AA16" s="143"/>
      <c r="AB16" s="143"/>
      <c r="AC16" s="143"/>
      <c r="AD16" s="143"/>
      <c r="AE16" s="143"/>
      <c r="AF16" s="143"/>
      <c r="AG16" s="143"/>
      <c r="AH16" s="143"/>
      <c r="AI16" s="143"/>
      <c r="AJ16" s="143"/>
      <c r="AK16" s="143"/>
      <c r="AL16" s="143"/>
      <c r="AM16" s="143"/>
      <c r="AN16" s="143"/>
      <c r="AO16" s="143"/>
      <c r="AP16" s="143"/>
      <c r="AQ16" s="143"/>
      <c r="AR16" s="143"/>
      <c r="AS16" s="143"/>
      <c r="AT16" s="143"/>
      <c r="AU16" s="143"/>
      <c r="AV16" s="143"/>
      <c r="AW16" s="143"/>
      <c r="AX16" s="143"/>
      <c r="AY16" s="143"/>
      <c r="AZ16" s="143"/>
      <c r="BA16" s="143"/>
      <c r="BB16" s="143"/>
      <c r="BC16" s="143"/>
      <c r="BD16" s="143"/>
      <c r="BE16" s="143"/>
      <c r="BF16" s="143"/>
      <c r="BG16" s="143"/>
      <c r="BH16" s="143"/>
      <c r="BI16" s="143"/>
      <c r="BJ16" s="143"/>
      <c r="BK16" s="143"/>
      <c r="BL16" s="143"/>
      <c r="BM16" s="143"/>
      <c r="BN16" s="143"/>
      <c r="BO16" s="143"/>
      <c r="BP16" s="143"/>
      <c r="BQ16" s="143"/>
      <c r="BR16" s="143"/>
      <c r="BS16" s="143"/>
      <c r="BT16" s="143"/>
      <c r="BU16" s="143"/>
      <c r="BV16" s="143"/>
      <c r="BW16" s="143"/>
      <c r="BX16" s="143"/>
      <c r="BY16" s="143"/>
      <c r="BZ16" s="143"/>
      <c r="CA16" s="143"/>
      <c r="CB16" s="143"/>
      <c r="CC16" s="143"/>
      <c r="CD16" s="143"/>
      <c r="CE16" s="143"/>
      <c r="CF16" s="143"/>
      <c r="CG16" s="143"/>
      <c r="CH16" s="143"/>
      <c r="CI16" s="143"/>
      <c r="CJ16" s="143"/>
      <c r="CK16" s="143"/>
      <c r="CL16" s="143"/>
      <c r="CM16" s="143"/>
      <c r="CN16" s="143"/>
      <c r="CO16" s="143"/>
      <c r="CP16" s="143"/>
      <c r="CQ16" s="143"/>
      <c r="CR16" s="143"/>
      <c r="CS16" s="143"/>
      <c r="CT16" s="143"/>
      <c r="CU16" s="143"/>
      <c r="CV16" s="143"/>
      <c r="CW16" s="143"/>
      <c r="CX16" s="143"/>
      <c r="CY16" s="143"/>
      <c r="CZ16" s="143"/>
      <c r="DA16" s="143"/>
      <c r="DB16" s="143"/>
      <c r="DC16" s="143"/>
      <c r="DD16" s="143"/>
      <c r="DE16" s="143"/>
      <c r="DF16" s="143"/>
      <c r="DG16" s="143"/>
      <c r="DH16" s="143"/>
      <c r="DI16" s="143"/>
      <c r="DJ16" s="143"/>
      <c r="DK16" s="143"/>
      <c r="DL16" s="143"/>
      <c r="DM16" s="143"/>
      <c r="DN16" s="143"/>
      <c r="DO16" s="143"/>
      <c r="DP16" s="143"/>
      <c r="DQ16" s="143"/>
      <c r="DR16" s="143"/>
      <c r="DS16" s="143"/>
      <c r="DT16" s="143"/>
      <c r="DU16" s="143"/>
      <c r="DV16" s="143"/>
      <c r="DW16" s="143"/>
      <c r="DX16" s="143"/>
      <c r="DY16" s="143"/>
      <c r="DZ16" s="143"/>
      <c r="EA16" s="143"/>
      <c r="EB16" s="143"/>
      <c r="EC16" s="143"/>
      <c r="ED16" s="143"/>
      <c r="EE16" s="143"/>
      <c r="EF16" s="143"/>
      <c r="EG16" s="143"/>
      <c r="EH16" s="143"/>
      <c r="EI16" s="143"/>
      <c r="EJ16" s="143"/>
      <c r="EK16" s="143"/>
      <c r="EL16" s="143"/>
      <c r="EM16" s="143"/>
      <c r="EN16" s="143"/>
      <c r="EO16" s="143"/>
      <c r="EP16" s="143"/>
      <c r="EQ16" s="143"/>
      <c r="ER16" s="143"/>
      <c r="ES16" s="143"/>
      <c r="ET16" s="143"/>
      <c r="EU16" s="143"/>
      <c r="EV16" s="143"/>
      <c r="EW16" s="143"/>
      <c r="EX16" s="143"/>
      <c r="EY16" s="143"/>
      <c r="EZ16" s="143"/>
      <c r="FA16" s="143"/>
      <c r="FB16" s="143"/>
      <c r="FC16" s="143"/>
      <c r="FD16" s="143"/>
      <c r="FE16" s="143"/>
      <c r="FF16" s="143"/>
      <c r="FG16" s="143"/>
      <c r="FH16" s="143"/>
      <c r="FI16" s="143"/>
      <c r="FJ16" s="143"/>
      <c r="FK16" s="143"/>
      <c r="FL16" s="143"/>
      <c r="FM16" s="143"/>
    </row>
    <row r="17" spans="1:169" s="142" customFormat="1" ht="30.75" customHeight="1">
      <c r="A17" s="118">
        <v>12</v>
      </c>
      <c r="B17" s="103" t="s">
        <v>467</v>
      </c>
      <c r="C17" s="106" t="s">
        <v>240</v>
      </c>
      <c r="D17" s="110" t="s">
        <v>468</v>
      </c>
      <c r="E17" s="141">
        <v>686</v>
      </c>
      <c r="F17" s="141" t="s">
        <v>527</v>
      </c>
      <c r="G17" s="15" t="s">
        <v>563</v>
      </c>
      <c r="H17" s="39" t="s">
        <v>501</v>
      </c>
      <c r="I17" s="134" t="s">
        <v>537</v>
      </c>
      <c r="J17" s="134" t="s">
        <v>538</v>
      </c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143"/>
      <c r="AE17" s="143"/>
      <c r="AF17" s="143"/>
      <c r="AG17" s="143"/>
      <c r="AH17" s="143"/>
      <c r="AI17" s="143"/>
      <c r="AJ17" s="143"/>
      <c r="AK17" s="143"/>
      <c r="AL17" s="143"/>
      <c r="AM17" s="143"/>
      <c r="AN17" s="143"/>
      <c r="AO17" s="143"/>
      <c r="AP17" s="143"/>
      <c r="AQ17" s="143"/>
      <c r="AR17" s="143"/>
      <c r="AS17" s="143"/>
      <c r="AT17" s="143"/>
      <c r="AU17" s="143"/>
      <c r="AV17" s="143"/>
      <c r="AW17" s="143"/>
      <c r="AX17" s="143"/>
      <c r="AY17" s="143"/>
      <c r="AZ17" s="143"/>
      <c r="BA17" s="143"/>
      <c r="BB17" s="143"/>
      <c r="BC17" s="143"/>
      <c r="BD17" s="143"/>
      <c r="BE17" s="143"/>
      <c r="BF17" s="143"/>
      <c r="BG17" s="143"/>
      <c r="BH17" s="143"/>
      <c r="BI17" s="143"/>
      <c r="BJ17" s="143"/>
      <c r="BK17" s="143"/>
      <c r="BL17" s="143"/>
      <c r="BM17" s="143"/>
      <c r="BN17" s="143"/>
      <c r="BO17" s="143"/>
      <c r="BP17" s="143"/>
      <c r="BQ17" s="143"/>
      <c r="BR17" s="143"/>
      <c r="BS17" s="143"/>
      <c r="BT17" s="143"/>
      <c r="BU17" s="143"/>
      <c r="BV17" s="143"/>
      <c r="BW17" s="143"/>
      <c r="BX17" s="143"/>
      <c r="BY17" s="143"/>
      <c r="BZ17" s="143"/>
      <c r="CA17" s="143"/>
      <c r="CB17" s="143"/>
      <c r="CC17" s="143"/>
      <c r="CD17" s="143"/>
      <c r="CE17" s="143"/>
      <c r="CF17" s="143"/>
      <c r="CG17" s="143"/>
      <c r="CH17" s="143"/>
      <c r="CI17" s="143"/>
      <c r="CJ17" s="143"/>
      <c r="CK17" s="143"/>
      <c r="CL17" s="143"/>
      <c r="CM17" s="143"/>
      <c r="CN17" s="143"/>
      <c r="CO17" s="143"/>
      <c r="CP17" s="143"/>
      <c r="CQ17" s="143"/>
      <c r="CR17" s="143"/>
      <c r="CS17" s="143"/>
      <c r="CT17" s="143"/>
      <c r="CU17" s="143"/>
      <c r="CV17" s="143"/>
      <c r="CW17" s="143"/>
      <c r="CX17" s="143"/>
      <c r="CY17" s="143"/>
      <c r="CZ17" s="143"/>
      <c r="DA17" s="143"/>
      <c r="DB17" s="143"/>
      <c r="DC17" s="143"/>
      <c r="DD17" s="143"/>
      <c r="DE17" s="143"/>
      <c r="DF17" s="143"/>
      <c r="DG17" s="143"/>
      <c r="DH17" s="143"/>
      <c r="DI17" s="143"/>
      <c r="DJ17" s="143"/>
      <c r="DK17" s="143"/>
      <c r="DL17" s="143"/>
      <c r="DM17" s="143"/>
      <c r="DN17" s="143"/>
      <c r="DO17" s="143"/>
      <c r="DP17" s="143"/>
      <c r="DQ17" s="143"/>
      <c r="DR17" s="143"/>
      <c r="DS17" s="143"/>
      <c r="DT17" s="143"/>
      <c r="DU17" s="143"/>
      <c r="DV17" s="143"/>
      <c r="DW17" s="143"/>
      <c r="DX17" s="143"/>
      <c r="DY17" s="143"/>
      <c r="DZ17" s="143"/>
      <c r="EA17" s="143"/>
      <c r="EB17" s="143"/>
      <c r="EC17" s="143"/>
      <c r="ED17" s="143"/>
      <c r="EE17" s="143"/>
      <c r="EF17" s="143"/>
      <c r="EG17" s="143"/>
      <c r="EH17" s="143"/>
      <c r="EI17" s="143"/>
      <c r="EJ17" s="143"/>
      <c r="EK17" s="143"/>
      <c r="EL17" s="143"/>
      <c r="EM17" s="143"/>
      <c r="EN17" s="143"/>
      <c r="EO17" s="143"/>
      <c r="EP17" s="143"/>
      <c r="EQ17" s="143"/>
      <c r="ER17" s="143"/>
      <c r="ES17" s="143"/>
      <c r="ET17" s="143"/>
      <c r="EU17" s="143"/>
      <c r="EV17" s="143"/>
      <c r="EW17" s="143"/>
      <c r="EX17" s="143"/>
      <c r="EY17" s="143"/>
      <c r="EZ17" s="143"/>
      <c r="FA17" s="143"/>
      <c r="FB17" s="143"/>
      <c r="FC17" s="143"/>
      <c r="FD17" s="143"/>
      <c r="FE17" s="143"/>
      <c r="FF17" s="143"/>
      <c r="FG17" s="143"/>
      <c r="FH17" s="143"/>
      <c r="FI17" s="143"/>
      <c r="FJ17" s="143"/>
      <c r="FK17" s="143"/>
      <c r="FL17" s="143"/>
      <c r="FM17" s="143"/>
    </row>
    <row r="18" spans="1:169" s="142" customFormat="1" ht="30.75" customHeight="1">
      <c r="A18" s="118">
        <v>13</v>
      </c>
      <c r="B18" s="103" t="s">
        <v>283</v>
      </c>
      <c r="C18" s="106" t="s">
        <v>104</v>
      </c>
      <c r="D18" s="110" t="s">
        <v>244</v>
      </c>
      <c r="E18" s="141">
        <v>680</v>
      </c>
      <c r="F18" s="141" t="s">
        <v>527</v>
      </c>
      <c r="G18" s="15" t="s">
        <v>597</v>
      </c>
      <c r="H18" s="39" t="s">
        <v>500</v>
      </c>
      <c r="I18" s="134" t="s">
        <v>537</v>
      </c>
      <c r="J18" s="134" t="s">
        <v>538</v>
      </c>
      <c r="K18" s="143"/>
      <c r="L18" s="143"/>
      <c r="M18" s="143"/>
      <c r="N18" s="143"/>
      <c r="O18" s="143"/>
      <c r="P18" s="143"/>
      <c r="Q18" s="143"/>
      <c r="R18" s="143"/>
      <c r="S18" s="143"/>
      <c r="T18" s="143"/>
      <c r="U18" s="143"/>
      <c r="V18" s="143"/>
      <c r="W18" s="143"/>
      <c r="X18" s="143"/>
      <c r="Y18" s="143"/>
      <c r="Z18" s="143"/>
      <c r="AA18" s="143"/>
      <c r="AB18" s="143"/>
      <c r="AC18" s="143"/>
      <c r="AD18" s="143"/>
      <c r="AE18" s="143"/>
      <c r="AF18" s="143"/>
      <c r="AG18" s="143"/>
      <c r="AH18" s="143"/>
      <c r="AI18" s="143"/>
      <c r="AJ18" s="143"/>
      <c r="AK18" s="143"/>
      <c r="AL18" s="143"/>
      <c r="AM18" s="143"/>
      <c r="AN18" s="143"/>
      <c r="AO18" s="143"/>
      <c r="AP18" s="143"/>
      <c r="AQ18" s="143"/>
      <c r="AR18" s="143"/>
      <c r="AS18" s="143"/>
      <c r="AT18" s="143"/>
      <c r="AU18" s="143"/>
      <c r="AV18" s="143"/>
      <c r="AW18" s="143"/>
      <c r="AX18" s="143"/>
      <c r="AY18" s="143"/>
      <c r="AZ18" s="143"/>
      <c r="BA18" s="143"/>
      <c r="BB18" s="143"/>
      <c r="BC18" s="143"/>
      <c r="BD18" s="143"/>
      <c r="BE18" s="143"/>
      <c r="BF18" s="143"/>
      <c r="BG18" s="143"/>
      <c r="BH18" s="143"/>
      <c r="BI18" s="143"/>
      <c r="BJ18" s="143"/>
      <c r="BK18" s="143"/>
      <c r="BL18" s="143"/>
      <c r="BM18" s="143"/>
      <c r="BN18" s="143"/>
      <c r="BO18" s="143"/>
      <c r="BP18" s="143"/>
      <c r="BQ18" s="143"/>
      <c r="BR18" s="143"/>
      <c r="BS18" s="143"/>
      <c r="BT18" s="143"/>
      <c r="BU18" s="143"/>
      <c r="BV18" s="143"/>
      <c r="BW18" s="143"/>
      <c r="BX18" s="143"/>
      <c r="BY18" s="143"/>
      <c r="BZ18" s="143"/>
      <c r="CA18" s="143"/>
      <c r="CB18" s="143"/>
      <c r="CC18" s="143"/>
      <c r="CD18" s="143"/>
      <c r="CE18" s="143"/>
      <c r="CF18" s="143"/>
      <c r="CG18" s="143"/>
      <c r="CH18" s="143"/>
      <c r="CI18" s="143"/>
      <c r="CJ18" s="143"/>
      <c r="CK18" s="143"/>
      <c r="CL18" s="143"/>
      <c r="CM18" s="143"/>
      <c r="CN18" s="143"/>
      <c r="CO18" s="143"/>
      <c r="CP18" s="143"/>
      <c r="CQ18" s="143"/>
      <c r="CR18" s="143"/>
      <c r="CS18" s="143"/>
      <c r="CT18" s="143"/>
      <c r="CU18" s="143"/>
      <c r="CV18" s="143"/>
      <c r="CW18" s="143"/>
      <c r="CX18" s="143"/>
      <c r="CY18" s="143"/>
      <c r="CZ18" s="143"/>
      <c r="DA18" s="143"/>
      <c r="DB18" s="143"/>
      <c r="DC18" s="143"/>
      <c r="DD18" s="143"/>
      <c r="DE18" s="143"/>
      <c r="DF18" s="143"/>
      <c r="DG18" s="143"/>
      <c r="DH18" s="143"/>
      <c r="DI18" s="143"/>
      <c r="DJ18" s="143"/>
      <c r="DK18" s="143"/>
      <c r="DL18" s="143"/>
      <c r="DM18" s="143"/>
      <c r="DN18" s="143"/>
      <c r="DO18" s="143"/>
      <c r="DP18" s="143"/>
      <c r="DQ18" s="143"/>
      <c r="DR18" s="143"/>
      <c r="DS18" s="143"/>
      <c r="DT18" s="143"/>
      <c r="DU18" s="143"/>
      <c r="DV18" s="143"/>
      <c r="DW18" s="143"/>
      <c r="DX18" s="143"/>
      <c r="DY18" s="143"/>
      <c r="DZ18" s="143"/>
      <c r="EA18" s="143"/>
      <c r="EB18" s="143"/>
      <c r="EC18" s="143"/>
      <c r="ED18" s="143"/>
      <c r="EE18" s="143"/>
      <c r="EF18" s="143"/>
      <c r="EG18" s="143"/>
      <c r="EH18" s="143"/>
      <c r="EI18" s="143"/>
      <c r="EJ18" s="143"/>
      <c r="EK18" s="143"/>
      <c r="EL18" s="143"/>
      <c r="EM18" s="143"/>
      <c r="EN18" s="143"/>
      <c r="EO18" s="143"/>
      <c r="EP18" s="143"/>
      <c r="EQ18" s="143"/>
      <c r="ER18" s="143"/>
      <c r="ES18" s="143"/>
      <c r="ET18" s="143"/>
      <c r="EU18" s="143"/>
      <c r="EV18" s="143"/>
      <c r="EW18" s="143"/>
      <c r="EX18" s="143"/>
      <c r="EY18" s="143"/>
      <c r="EZ18" s="143"/>
      <c r="FA18" s="143"/>
      <c r="FB18" s="143"/>
      <c r="FC18" s="143"/>
      <c r="FD18" s="143"/>
      <c r="FE18" s="143"/>
      <c r="FF18" s="143"/>
      <c r="FG18" s="143"/>
      <c r="FH18" s="143"/>
      <c r="FI18" s="143"/>
      <c r="FJ18" s="143"/>
      <c r="FK18" s="143"/>
      <c r="FL18" s="143"/>
      <c r="FM18" s="143"/>
    </row>
    <row r="19" spans="1:169" s="142" customFormat="1" ht="30.75" customHeight="1">
      <c r="A19" s="118">
        <v>14</v>
      </c>
      <c r="B19" s="103" t="s">
        <v>393</v>
      </c>
      <c r="C19" s="106" t="s">
        <v>96</v>
      </c>
      <c r="D19" s="110" t="s">
        <v>79</v>
      </c>
      <c r="E19" s="141">
        <v>676</v>
      </c>
      <c r="F19" s="141" t="s">
        <v>527</v>
      </c>
      <c r="G19" s="15" t="s">
        <v>598</v>
      </c>
      <c r="H19" s="39" t="s">
        <v>509</v>
      </c>
      <c r="I19" s="134" t="s">
        <v>537</v>
      </c>
      <c r="J19" s="134" t="s">
        <v>538</v>
      </c>
      <c r="K19" s="143"/>
      <c r="L19" s="143"/>
      <c r="M19" s="143"/>
      <c r="N19" s="143"/>
      <c r="O19" s="143"/>
      <c r="P19" s="143"/>
      <c r="Q19" s="143"/>
      <c r="R19" s="143"/>
      <c r="S19" s="143"/>
      <c r="T19" s="143"/>
      <c r="U19" s="143"/>
      <c r="V19" s="143"/>
      <c r="W19" s="143"/>
      <c r="X19" s="143"/>
      <c r="Y19" s="143"/>
      <c r="Z19" s="143"/>
      <c r="AA19" s="143"/>
      <c r="AB19" s="143"/>
      <c r="AC19" s="143"/>
      <c r="AD19" s="143"/>
      <c r="AE19" s="143"/>
      <c r="AF19" s="143"/>
      <c r="AG19" s="143"/>
      <c r="AH19" s="143"/>
      <c r="AI19" s="143"/>
      <c r="AJ19" s="143"/>
      <c r="AK19" s="143"/>
      <c r="AL19" s="143"/>
      <c r="AM19" s="143"/>
      <c r="AN19" s="143"/>
      <c r="AO19" s="143"/>
      <c r="AP19" s="143"/>
      <c r="AQ19" s="143"/>
      <c r="AR19" s="143"/>
      <c r="AS19" s="143"/>
      <c r="AT19" s="143"/>
      <c r="AU19" s="143"/>
      <c r="AV19" s="143"/>
      <c r="AW19" s="143"/>
      <c r="AX19" s="143"/>
      <c r="AY19" s="143"/>
      <c r="AZ19" s="143"/>
      <c r="BA19" s="143"/>
      <c r="BB19" s="143"/>
      <c r="BC19" s="143"/>
      <c r="BD19" s="143"/>
      <c r="BE19" s="143"/>
      <c r="BF19" s="143"/>
      <c r="BG19" s="143"/>
      <c r="BH19" s="143"/>
      <c r="BI19" s="143"/>
      <c r="BJ19" s="143"/>
      <c r="BK19" s="143"/>
      <c r="BL19" s="143"/>
      <c r="BM19" s="143"/>
      <c r="BN19" s="143"/>
      <c r="BO19" s="143"/>
      <c r="BP19" s="143"/>
      <c r="BQ19" s="143"/>
      <c r="BR19" s="143"/>
      <c r="BS19" s="143"/>
      <c r="BT19" s="143"/>
      <c r="BU19" s="143"/>
      <c r="BV19" s="143"/>
      <c r="BW19" s="143"/>
      <c r="BX19" s="143"/>
      <c r="BY19" s="143"/>
      <c r="BZ19" s="143"/>
      <c r="CA19" s="143"/>
      <c r="CB19" s="143"/>
      <c r="CC19" s="143"/>
      <c r="CD19" s="143"/>
      <c r="CE19" s="143"/>
      <c r="CF19" s="143"/>
      <c r="CG19" s="143"/>
      <c r="CH19" s="143"/>
      <c r="CI19" s="143"/>
      <c r="CJ19" s="143"/>
      <c r="CK19" s="143"/>
      <c r="CL19" s="143"/>
      <c r="CM19" s="143"/>
      <c r="CN19" s="143"/>
      <c r="CO19" s="143"/>
      <c r="CP19" s="143"/>
      <c r="CQ19" s="143"/>
      <c r="CR19" s="143"/>
      <c r="CS19" s="143"/>
      <c r="CT19" s="143"/>
      <c r="CU19" s="143"/>
      <c r="CV19" s="143"/>
      <c r="CW19" s="143"/>
      <c r="CX19" s="143"/>
      <c r="CY19" s="143"/>
      <c r="CZ19" s="143"/>
      <c r="DA19" s="143"/>
      <c r="DB19" s="143"/>
      <c r="DC19" s="143"/>
      <c r="DD19" s="143"/>
      <c r="DE19" s="143"/>
      <c r="DF19" s="143"/>
      <c r="DG19" s="143"/>
      <c r="DH19" s="143"/>
      <c r="DI19" s="143"/>
      <c r="DJ19" s="143"/>
      <c r="DK19" s="143"/>
      <c r="DL19" s="143"/>
      <c r="DM19" s="143"/>
      <c r="DN19" s="143"/>
      <c r="DO19" s="143"/>
      <c r="DP19" s="143"/>
      <c r="DQ19" s="143"/>
      <c r="DR19" s="143"/>
      <c r="DS19" s="143"/>
      <c r="DT19" s="143"/>
      <c r="DU19" s="143"/>
      <c r="DV19" s="143"/>
      <c r="DW19" s="143"/>
      <c r="DX19" s="143"/>
      <c r="DY19" s="143"/>
      <c r="DZ19" s="143"/>
      <c r="EA19" s="143"/>
      <c r="EB19" s="143"/>
      <c r="EC19" s="143"/>
      <c r="ED19" s="143"/>
      <c r="EE19" s="143"/>
      <c r="EF19" s="143"/>
      <c r="EG19" s="143"/>
      <c r="EH19" s="143"/>
      <c r="EI19" s="143"/>
      <c r="EJ19" s="143"/>
      <c r="EK19" s="143"/>
      <c r="EL19" s="143"/>
      <c r="EM19" s="143"/>
      <c r="EN19" s="143"/>
      <c r="EO19" s="143"/>
      <c r="EP19" s="143"/>
      <c r="EQ19" s="143"/>
      <c r="ER19" s="143"/>
      <c r="ES19" s="143"/>
      <c r="ET19" s="143"/>
      <c r="EU19" s="143"/>
      <c r="EV19" s="143"/>
      <c r="EW19" s="143"/>
      <c r="EX19" s="143"/>
      <c r="EY19" s="143"/>
      <c r="EZ19" s="143"/>
      <c r="FA19" s="143"/>
      <c r="FB19" s="143"/>
      <c r="FC19" s="143"/>
      <c r="FD19" s="143"/>
      <c r="FE19" s="143"/>
      <c r="FF19" s="143"/>
      <c r="FG19" s="143"/>
      <c r="FH19" s="143"/>
      <c r="FI19" s="143"/>
      <c r="FJ19" s="143"/>
      <c r="FK19" s="143"/>
      <c r="FL19" s="143"/>
      <c r="FM19" s="143"/>
    </row>
    <row r="20" spans="1:169" s="142" customFormat="1" ht="30.75" customHeight="1">
      <c r="A20" s="118">
        <v>15</v>
      </c>
      <c r="B20" s="103" t="s">
        <v>435</v>
      </c>
      <c r="C20" s="106" t="s">
        <v>58</v>
      </c>
      <c r="D20" s="110" t="s">
        <v>436</v>
      </c>
      <c r="E20" s="141">
        <v>675</v>
      </c>
      <c r="F20" s="141" t="s">
        <v>527</v>
      </c>
      <c r="G20" s="15" t="s">
        <v>603</v>
      </c>
      <c r="H20" s="39" t="s">
        <v>510</v>
      </c>
      <c r="I20" s="134" t="s">
        <v>537</v>
      </c>
      <c r="J20" s="134" t="s">
        <v>538</v>
      </c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  <c r="AA20" s="143"/>
      <c r="AB20" s="143"/>
      <c r="AC20" s="143"/>
      <c r="AD20" s="143"/>
      <c r="AE20" s="143"/>
      <c r="AF20" s="143"/>
      <c r="AG20" s="143"/>
      <c r="AH20" s="143"/>
      <c r="AI20" s="143"/>
      <c r="AJ20" s="143"/>
      <c r="AK20" s="143"/>
      <c r="AL20" s="143"/>
      <c r="AM20" s="143"/>
      <c r="AN20" s="143"/>
      <c r="AO20" s="143"/>
      <c r="AP20" s="143"/>
      <c r="AQ20" s="143"/>
      <c r="AR20" s="143"/>
      <c r="AS20" s="143"/>
      <c r="AT20" s="143"/>
      <c r="AU20" s="143"/>
      <c r="AV20" s="143"/>
      <c r="AW20" s="143"/>
      <c r="AX20" s="143"/>
      <c r="AY20" s="143"/>
      <c r="AZ20" s="143"/>
      <c r="BA20" s="143"/>
      <c r="BB20" s="143"/>
      <c r="BC20" s="143"/>
      <c r="BD20" s="143"/>
      <c r="BE20" s="143"/>
      <c r="BF20" s="143"/>
      <c r="BG20" s="143"/>
      <c r="BH20" s="143"/>
      <c r="BI20" s="143"/>
      <c r="BJ20" s="143"/>
      <c r="BK20" s="143"/>
      <c r="BL20" s="143"/>
      <c r="BM20" s="143"/>
      <c r="BN20" s="143"/>
      <c r="BO20" s="143"/>
      <c r="BP20" s="143"/>
      <c r="BQ20" s="143"/>
      <c r="BR20" s="143"/>
      <c r="BS20" s="143"/>
      <c r="BT20" s="143"/>
      <c r="BU20" s="143"/>
      <c r="BV20" s="143"/>
      <c r="BW20" s="143"/>
      <c r="BX20" s="143"/>
      <c r="BY20" s="143"/>
      <c r="BZ20" s="143"/>
      <c r="CA20" s="143"/>
      <c r="CB20" s="143"/>
      <c r="CC20" s="143"/>
      <c r="CD20" s="143"/>
      <c r="CE20" s="143"/>
      <c r="CF20" s="143"/>
      <c r="CG20" s="143"/>
      <c r="CH20" s="143"/>
      <c r="CI20" s="143"/>
      <c r="CJ20" s="143"/>
      <c r="CK20" s="143"/>
      <c r="CL20" s="143"/>
      <c r="CM20" s="143"/>
      <c r="CN20" s="143"/>
      <c r="CO20" s="143"/>
      <c r="CP20" s="143"/>
      <c r="CQ20" s="143"/>
      <c r="CR20" s="143"/>
      <c r="CS20" s="143"/>
      <c r="CT20" s="143"/>
      <c r="CU20" s="143"/>
      <c r="CV20" s="143"/>
      <c r="CW20" s="143"/>
      <c r="CX20" s="143"/>
      <c r="CY20" s="143"/>
      <c r="CZ20" s="143"/>
      <c r="DA20" s="143"/>
      <c r="DB20" s="143"/>
      <c r="DC20" s="143"/>
      <c r="DD20" s="143"/>
      <c r="DE20" s="143"/>
      <c r="DF20" s="143"/>
      <c r="DG20" s="143"/>
      <c r="DH20" s="143"/>
      <c r="DI20" s="143"/>
      <c r="DJ20" s="143"/>
      <c r="DK20" s="143"/>
      <c r="DL20" s="143"/>
      <c r="DM20" s="143"/>
      <c r="DN20" s="143"/>
      <c r="DO20" s="143"/>
      <c r="DP20" s="143"/>
      <c r="DQ20" s="143"/>
      <c r="DR20" s="143"/>
      <c r="DS20" s="143"/>
      <c r="DT20" s="143"/>
      <c r="DU20" s="143"/>
      <c r="DV20" s="143"/>
      <c r="DW20" s="143"/>
      <c r="DX20" s="143"/>
      <c r="DY20" s="143"/>
      <c r="DZ20" s="143"/>
      <c r="EA20" s="143"/>
      <c r="EB20" s="143"/>
      <c r="EC20" s="143"/>
      <c r="ED20" s="143"/>
      <c r="EE20" s="143"/>
      <c r="EF20" s="143"/>
      <c r="EG20" s="143"/>
      <c r="EH20" s="143"/>
      <c r="EI20" s="143"/>
      <c r="EJ20" s="143"/>
      <c r="EK20" s="143"/>
      <c r="EL20" s="143"/>
      <c r="EM20" s="143"/>
      <c r="EN20" s="143"/>
      <c r="EO20" s="143"/>
      <c r="EP20" s="143"/>
      <c r="EQ20" s="143"/>
      <c r="ER20" s="143"/>
      <c r="ES20" s="143"/>
      <c r="ET20" s="143"/>
      <c r="EU20" s="143"/>
      <c r="EV20" s="143"/>
      <c r="EW20" s="143"/>
      <c r="EX20" s="143"/>
      <c r="EY20" s="143"/>
      <c r="EZ20" s="143"/>
      <c r="FA20" s="143"/>
      <c r="FB20" s="143"/>
      <c r="FC20" s="143"/>
      <c r="FD20" s="143"/>
      <c r="FE20" s="143"/>
      <c r="FF20" s="143"/>
      <c r="FG20" s="143"/>
      <c r="FH20" s="143"/>
      <c r="FI20" s="143"/>
      <c r="FJ20" s="143"/>
      <c r="FK20" s="143"/>
      <c r="FL20" s="143"/>
      <c r="FM20" s="143"/>
    </row>
    <row r="21" spans="1:169" s="142" customFormat="1" ht="30.75" customHeight="1">
      <c r="A21" s="118">
        <v>16</v>
      </c>
      <c r="B21" s="103" t="s">
        <v>497</v>
      </c>
      <c r="C21" s="106" t="s">
        <v>66</v>
      </c>
      <c r="D21" s="110" t="s">
        <v>99</v>
      </c>
      <c r="E21" s="141">
        <v>674</v>
      </c>
      <c r="F21" s="141" t="s">
        <v>527</v>
      </c>
      <c r="G21" s="15" t="s">
        <v>564</v>
      </c>
      <c r="H21" s="39" t="s">
        <v>502</v>
      </c>
      <c r="I21" s="134" t="s">
        <v>537</v>
      </c>
      <c r="J21" s="134" t="s">
        <v>538</v>
      </c>
      <c r="K21" s="143"/>
      <c r="L21" s="143"/>
      <c r="M21" s="143"/>
      <c r="N21" s="143"/>
      <c r="O21" s="143"/>
      <c r="P21" s="143"/>
      <c r="Q21" s="143"/>
      <c r="R21" s="143"/>
      <c r="S21" s="143"/>
      <c r="T21" s="143"/>
      <c r="U21" s="143"/>
      <c r="V21" s="143"/>
      <c r="W21" s="143"/>
      <c r="X21" s="143"/>
      <c r="Y21" s="143"/>
      <c r="Z21" s="143"/>
      <c r="AA21" s="143"/>
      <c r="AB21" s="143"/>
      <c r="AC21" s="143"/>
      <c r="AD21" s="143"/>
      <c r="AE21" s="143"/>
      <c r="AF21" s="143"/>
      <c r="AG21" s="143"/>
      <c r="AH21" s="143"/>
      <c r="AI21" s="143"/>
      <c r="AJ21" s="143"/>
      <c r="AK21" s="143"/>
      <c r="AL21" s="143"/>
      <c r="AM21" s="143"/>
      <c r="AN21" s="143"/>
      <c r="AO21" s="143"/>
      <c r="AP21" s="143"/>
      <c r="AQ21" s="143"/>
      <c r="AR21" s="143"/>
      <c r="AS21" s="143"/>
      <c r="AT21" s="143"/>
      <c r="AU21" s="143"/>
      <c r="AV21" s="143"/>
      <c r="AW21" s="143"/>
      <c r="AX21" s="143"/>
      <c r="AY21" s="143"/>
      <c r="AZ21" s="143"/>
      <c r="BA21" s="143"/>
      <c r="BB21" s="143"/>
      <c r="BC21" s="143"/>
      <c r="BD21" s="143"/>
      <c r="BE21" s="143"/>
      <c r="BF21" s="143"/>
      <c r="BG21" s="143"/>
      <c r="BH21" s="143"/>
      <c r="BI21" s="143"/>
      <c r="BJ21" s="143"/>
      <c r="BK21" s="143"/>
      <c r="BL21" s="143"/>
      <c r="BM21" s="143"/>
      <c r="BN21" s="143"/>
      <c r="BO21" s="143"/>
      <c r="BP21" s="143"/>
      <c r="BQ21" s="143"/>
      <c r="BR21" s="143"/>
      <c r="BS21" s="143"/>
      <c r="BT21" s="143"/>
      <c r="BU21" s="143"/>
      <c r="BV21" s="143"/>
      <c r="BW21" s="143"/>
      <c r="BX21" s="143"/>
      <c r="BY21" s="143"/>
      <c r="BZ21" s="143"/>
      <c r="CA21" s="143"/>
      <c r="CB21" s="143"/>
      <c r="CC21" s="143"/>
      <c r="CD21" s="143"/>
      <c r="CE21" s="143"/>
      <c r="CF21" s="143"/>
      <c r="CG21" s="143"/>
      <c r="CH21" s="143"/>
      <c r="CI21" s="143"/>
      <c r="CJ21" s="143"/>
      <c r="CK21" s="143"/>
      <c r="CL21" s="143"/>
      <c r="CM21" s="143"/>
      <c r="CN21" s="143"/>
      <c r="CO21" s="143"/>
      <c r="CP21" s="143"/>
      <c r="CQ21" s="143"/>
      <c r="CR21" s="143"/>
      <c r="CS21" s="143"/>
      <c r="CT21" s="143"/>
      <c r="CU21" s="143"/>
      <c r="CV21" s="143"/>
      <c r="CW21" s="143"/>
      <c r="CX21" s="143"/>
      <c r="CY21" s="143"/>
      <c r="CZ21" s="143"/>
      <c r="DA21" s="143"/>
      <c r="DB21" s="143"/>
      <c r="DC21" s="143"/>
      <c r="DD21" s="143"/>
      <c r="DE21" s="143"/>
      <c r="DF21" s="143"/>
      <c r="DG21" s="143"/>
      <c r="DH21" s="143"/>
      <c r="DI21" s="143"/>
      <c r="DJ21" s="143"/>
      <c r="DK21" s="143"/>
      <c r="DL21" s="143"/>
      <c r="DM21" s="143"/>
      <c r="DN21" s="143"/>
      <c r="DO21" s="143"/>
      <c r="DP21" s="143"/>
      <c r="DQ21" s="143"/>
      <c r="DR21" s="143"/>
      <c r="DS21" s="143"/>
      <c r="DT21" s="143"/>
      <c r="DU21" s="143"/>
      <c r="DV21" s="143"/>
      <c r="DW21" s="143"/>
      <c r="DX21" s="143"/>
      <c r="DY21" s="143"/>
      <c r="DZ21" s="143"/>
      <c r="EA21" s="143"/>
      <c r="EB21" s="143"/>
      <c r="EC21" s="143"/>
      <c r="ED21" s="143"/>
      <c r="EE21" s="143"/>
      <c r="EF21" s="143"/>
      <c r="EG21" s="143"/>
      <c r="EH21" s="143"/>
      <c r="EI21" s="143"/>
      <c r="EJ21" s="143"/>
      <c r="EK21" s="143"/>
      <c r="EL21" s="143"/>
      <c r="EM21" s="143"/>
      <c r="EN21" s="143"/>
      <c r="EO21" s="143"/>
      <c r="EP21" s="143"/>
      <c r="EQ21" s="143"/>
      <c r="ER21" s="143"/>
      <c r="ES21" s="143"/>
      <c r="ET21" s="143"/>
      <c r="EU21" s="143"/>
      <c r="EV21" s="143"/>
      <c r="EW21" s="143"/>
      <c r="EX21" s="143"/>
      <c r="EY21" s="143"/>
      <c r="EZ21" s="143"/>
      <c r="FA21" s="143"/>
      <c r="FB21" s="143"/>
      <c r="FC21" s="143"/>
      <c r="FD21" s="143"/>
      <c r="FE21" s="143"/>
      <c r="FF21" s="143"/>
      <c r="FG21" s="143"/>
      <c r="FH21" s="143"/>
      <c r="FI21" s="143"/>
      <c r="FJ21" s="143"/>
      <c r="FK21" s="143"/>
      <c r="FL21" s="143"/>
      <c r="FM21" s="143"/>
    </row>
    <row r="22" spans="1:169" s="142" customFormat="1" ht="30.75" customHeight="1">
      <c r="A22" s="118">
        <v>17</v>
      </c>
      <c r="B22" s="103" t="s">
        <v>376</v>
      </c>
      <c r="C22" s="106" t="s">
        <v>23</v>
      </c>
      <c r="D22" s="110" t="s">
        <v>377</v>
      </c>
      <c r="E22" s="141">
        <v>672</v>
      </c>
      <c r="F22" s="141" t="s">
        <v>527</v>
      </c>
      <c r="G22" s="15" t="s">
        <v>600</v>
      </c>
      <c r="H22" s="39" t="s">
        <v>509</v>
      </c>
      <c r="I22" s="134" t="s">
        <v>537</v>
      </c>
      <c r="J22" s="134" t="s">
        <v>538</v>
      </c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3"/>
      <c r="AA22" s="143"/>
      <c r="AB22" s="143"/>
      <c r="AC22" s="143"/>
      <c r="AD22" s="143"/>
      <c r="AE22" s="143"/>
      <c r="AF22" s="143"/>
      <c r="AG22" s="143"/>
      <c r="AH22" s="143"/>
      <c r="AI22" s="143"/>
      <c r="AJ22" s="143"/>
      <c r="AK22" s="143"/>
      <c r="AL22" s="143"/>
      <c r="AM22" s="143"/>
      <c r="AN22" s="143"/>
      <c r="AO22" s="143"/>
      <c r="AP22" s="143"/>
      <c r="AQ22" s="143"/>
      <c r="AR22" s="143"/>
      <c r="AS22" s="143"/>
      <c r="AT22" s="143"/>
      <c r="AU22" s="143"/>
      <c r="AV22" s="143"/>
      <c r="AW22" s="143"/>
      <c r="AX22" s="143"/>
      <c r="AY22" s="143"/>
      <c r="AZ22" s="143"/>
      <c r="BA22" s="143"/>
      <c r="BB22" s="143"/>
      <c r="BC22" s="143"/>
      <c r="BD22" s="143"/>
      <c r="BE22" s="143"/>
      <c r="BF22" s="143"/>
      <c r="BG22" s="143"/>
      <c r="BH22" s="143"/>
      <c r="BI22" s="143"/>
      <c r="BJ22" s="143"/>
      <c r="BK22" s="143"/>
      <c r="BL22" s="143"/>
      <c r="BM22" s="143"/>
      <c r="BN22" s="143"/>
      <c r="BO22" s="143"/>
      <c r="BP22" s="143"/>
      <c r="BQ22" s="143"/>
      <c r="BR22" s="143"/>
      <c r="BS22" s="143"/>
      <c r="BT22" s="143"/>
      <c r="BU22" s="143"/>
      <c r="BV22" s="143"/>
      <c r="BW22" s="143"/>
      <c r="BX22" s="143"/>
      <c r="BY22" s="143"/>
      <c r="BZ22" s="143"/>
      <c r="CA22" s="143"/>
      <c r="CB22" s="143"/>
      <c r="CC22" s="143"/>
      <c r="CD22" s="143"/>
      <c r="CE22" s="143"/>
      <c r="CF22" s="143"/>
      <c r="CG22" s="143"/>
      <c r="CH22" s="143"/>
      <c r="CI22" s="143"/>
      <c r="CJ22" s="143"/>
      <c r="CK22" s="143"/>
      <c r="CL22" s="143"/>
      <c r="CM22" s="143"/>
      <c r="CN22" s="143"/>
      <c r="CO22" s="143"/>
      <c r="CP22" s="143"/>
      <c r="CQ22" s="143"/>
      <c r="CR22" s="143"/>
      <c r="CS22" s="143"/>
      <c r="CT22" s="143"/>
      <c r="CU22" s="143"/>
      <c r="CV22" s="143"/>
      <c r="CW22" s="143"/>
      <c r="CX22" s="143"/>
      <c r="CY22" s="143"/>
      <c r="CZ22" s="143"/>
      <c r="DA22" s="143"/>
      <c r="DB22" s="143"/>
      <c r="DC22" s="143"/>
      <c r="DD22" s="143"/>
      <c r="DE22" s="143"/>
      <c r="DF22" s="143"/>
      <c r="DG22" s="143"/>
      <c r="DH22" s="143"/>
      <c r="DI22" s="143"/>
      <c r="DJ22" s="143"/>
      <c r="DK22" s="143"/>
      <c r="DL22" s="143"/>
      <c r="DM22" s="143"/>
      <c r="DN22" s="143"/>
      <c r="DO22" s="143"/>
      <c r="DP22" s="143"/>
      <c r="DQ22" s="143"/>
      <c r="DR22" s="143"/>
      <c r="DS22" s="143"/>
      <c r="DT22" s="143"/>
      <c r="DU22" s="143"/>
      <c r="DV22" s="143"/>
      <c r="DW22" s="143"/>
      <c r="DX22" s="143"/>
      <c r="DY22" s="143"/>
      <c r="DZ22" s="143"/>
      <c r="EA22" s="143"/>
      <c r="EB22" s="143"/>
      <c r="EC22" s="143"/>
      <c r="ED22" s="143"/>
      <c r="EE22" s="143"/>
      <c r="EF22" s="143"/>
      <c r="EG22" s="143"/>
      <c r="EH22" s="143"/>
      <c r="EI22" s="143"/>
      <c r="EJ22" s="143"/>
      <c r="EK22" s="143"/>
      <c r="EL22" s="143"/>
      <c r="EM22" s="143"/>
      <c r="EN22" s="143"/>
      <c r="EO22" s="143"/>
      <c r="EP22" s="143"/>
      <c r="EQ22" s="143"/>
      <c r="ER22" s="143"/>
      <c r="ES22" s="143"/>
      <c r="ET22" s="143"/>
      <c r="EU22" s="143"/>
      <c r="EV22" s="143"/>
      <c r="EW22" s="143"/>
      <c r="EX22" s="143"/>
      <c r="EY22" s="143"/>
      <c r="EZ22" s="143"/>
      <c r="FA22" s="143"/>
      <c r="FB22" s="143"/>
      <c r="FC22" s="143"/>
      <c r="FD22" s="143"/>
      <c r="FE22" s="143"/>
      <c r="FF22" s="143"/>
      <c r="FG22" s="143"/>
      <c r="FH22" s="143"/>
      <c r="FI22" s="143"/>
      <c r="FJ22" s="143"/>
      <c r="FK22" s="143"/>
      <c r="FL22" s="143"/>
      <c r="FM22" s="143"/>
    </row>
    <row r="23" spans="1:169" s="142" customFormat="1" ht="30.75" customHeight="1">
      <c r="A23" s="118">
        <v>18</v>
      </c>
      <c r="B23" s="103" t="s">
        <v>415</v>
      </c>
      <c r="C23" s="106" t="s">
        <v>416</v>
      </c>
      <c r="D23" s="110" t="s">
        <v>417</v>
      </c>
      <c r="E23" s="141">
        <v>672</v>
      </c>
      <c r="F23" s="141" t="s">
        <v>527</v>
      </c>
      <c r="G23" s="15" t="s">
        <v>600</v>
      </c>
      <c r="H23" s="39" t="s">
        <v>499</v>
      </c>
      <c r="I23" s="134" t="s">
        <v>537</v>
      </c>
      <c r="J23" s="134" t="s">
        <v>538</v>
      </c>
      <c r="K23" s="143"/>
      <c r="L23" s="143"/>
      <c r="M23" s="143"/>
      <c r="N23" s="143"/>
      <c r="O23" s="143"/>
      <c r="P23" s="143"/>
      <c r="Q23" s="143"/>
      <c r="R23" s="143"/>
      <c r="S23" s="143"/>
      <c r="T23" s="143"/>
      <c r="U23" s="143"/>
      <c r="V23" s="143"/>
      <c r="W23" s="143"/>
      <c r="X23" s="143"/>
      <c r="Y23" s="143"/>
      <c r="Z23" s="143"/>
      <c r="AA23" s="143"/>
      <c r="AB23" s="143"/>
      <c r="AC23" s="143"/>
      <c r="AD23" s="143"/>
      <c r="AE23" s="143"/>
      <c r="AF23" s="143"/>
      <c r="AG23" s="143"/>
      <c r="AH23" s="143"/>
      <c r="AI23" s="143"/>
      <c r="AJ23" s="143"/>
      <c r="AK23" s="143"/>
      <c r="AL23" s="143"/>
      <c r="AM23" s="143"/>
      <c r="AN23" s="143"/>
      <c r="AO23" s="143"/>
      <c r="AP23" s="143"/>
      <c r="AQ23" s="143"/>
      <c r="AR23" s="143"/>
      <c r="AS23" s="143"/>
      <c r="AT23" s="143"/>
      <c r="AU23" s="143"/>
      <c r="AV23" s="143"/>
      <c r="AW23" s="143"/>
      <c r="AX23" s="143"/>
      <c r="AY23" s="143"/>
      <c r="AZ23" s="143"/>
      <c r="BA23" s="143"/>
      <c r="BB23" s="143"/>
      <c r="BC23" s="143"/>
      <c r="BD23" s="143"/>
      <c r="BE23" s="143"/>
      <c r="BF23" s="143"/>
      <c r="BG23" s="143"/>
      <c r="BH23" s="143"/>
      <c r="BI23" s="143"/>
      <c r="BJ23" s="143"/>
      <c r="BK23" s="143"/>
      <c r="BL23" s="143"/>
      <c r="BM23" s="143"/>
      <c r="BN23" s="143"/>
      <c r="BO23" s="143"/>
      <c r="BP23" s="143"/>
      <c r="BQ23" s="143"/>
      <c r="BR23" s="143"/>
      <c r="BS23" s="143"/>
      <c r="BT23" s="143"/>
      <c r="BU23" s="143"/>
      <c r="BV23" s="143"/>
      <c r="BW23" s="143"/>
      <c r="BX23" s="143"/>
      <c r="BY23" s="143"/>
      <c r="BZ23" s="143"/>
      <c r="CA23" s="143"/>
      <c r="CB23" s="143"/>
      <c r="CC23" s="143"/>
      <c r="CD23" s="143"/>
      <c r="CE23" s="143"/>
      <c r="CF23" s="143"/>
      <c r="CG23" s="143"/>
      <c r="CH23" s="143"/>
      <c r="CI23" s="143"/>
      <c r="CJ23" s="143"/>
      <c r="CK23" s="143"/>
      <c r="CL23" s="143"/>
      <c r="CM23" s="143"/>
      <c r="CN23" s="143"/>
      <c r="CO23" s="143"/>
      <c r="CP23" s="143"/>
      <c r="CQ23" s="143"/>
      <c r="CR23" s="143"/>
      <c r="CS23" s="143"/>
      <c r="CT23" s="143"/>
      <c r="CU23" s="143"/>
      <c r="CV23" s="143"/>
      <c r="CW23" s="143"/>
      <c r="CX23" s="143"/>
      <c r="CY23" s="143"/>
      <c r="CZ23" s="143"/>
      <c r="DA23" s="143"/>
      <c r="DB23" s="143"/>
      <c r="DC23" s="143"/>
      <c r="DD23" s="143"/>
      <c r="DE23" s="143"/>
      <c r="DF23" s="143"/>
      <c r="DG23" s="143"/>
      <c r="DH23" s="143"/>
      <c r="DI23" s="143"/>
      <c r="DJ23" s="143"/>
      <c r="DK23" s="143"/>
      <c r="DL23" s="143"/>
      <c r="DM23" s="143"/>
      <c r="DN23" s="143"/>
      <c r="DO23" s="143"/>
      <c r="DP23" s="143"/>
      <c r="DQ23" s="143"/>
      <c r="DR23" s="143"/>
      <c r="DS23" s="143"/>
      <c r="DT23" s="143"/>
      <c r="DU23" s="143"/>
      <c r="DV23" s="143"/>
      <c r="DW23" s="143"/>
      <c r="DX23" s="143"/>
      <c r="DY23" s="143"/>
      <c r="DZ23" s="143"/>
      <c r="EA23" s="143"/>
      <c r="EB23" s="143"/>
      <c r="EC23" s="143"/>
      <c r="ED23" s="143"/>
      <c r="EE23" s="143"/>
      <c r="EF23" s="143"/>
      <c r="EG23" s="143"/>
      <c r="EH23" s="143"/>
      <c r="EI23" s="143"/>
      <c r="EJ23" s="143"/>
      <c r="EK23" s="143"/>
      <c r="EL23" s="143"/>
      <c r="EM23" s="143"/>
      <c r="EN23" s="143"/>
      <c r="EO23" s="143"/>
      <c r="EP23" s="143"/>
      <c r="EQ23" s="143"/>
      <c r="ER23" s="143"/>
      <c r="ES23" s="143"/>
      <c r="ET23" s="143"/>
      <c r="EU23" s="143"/>
      <c r="EV23" s="143"/>
      <c r="EW23" s="143"/>
      <c r="EX23" s="143"/>
      <c r="EY23" s="143"/>
      <c r="EZ23" s="143"/>
      <c r="FA23" s="143"/>
      <c r="FB23" s="143"/>
      <c r="FC23" s="143"/>
      <c r="FD23" s="143"/>
      <c r="FE23" s="143"/>
      <c r="FF23" s="143"/>
      <c r="FG23" s="143"/>
      <c r="FH23" s="143"/>
      <c r="FI23" s="143"/>
      <c r="FJ23" s="143"/>
      <c r="FK23" s="143"/>
      <c r="FL23" s="143"/>
      <c r="FM23" s="143"/>
    </row>
    <row r="24" spans="1:169" s="142" customFormat="1" ht="30.75" customHeight="1">
      <c r="A24" s="118">
        <v>19</v>
      </c>
      <c r="B24" s="103" t="s">
        <v>427</v>
      </c>
      <c r="C24" s="106" t="s">
        <v>428</v>
      </c>
      <c r="D24" s="110" t="s">
        <v>429</v>
      </c>
      <c r="E24" s="141">
        <v>672</v>
      </c>
      <c r="F24" s="141" t="s">
        <v>527</v>
      </c>
      <c r="G24" s="15" t="s">
        <v>600</v>
      </c>
      <c r="H24" s="39" t="s">
        <v>503</v>
      </c>
      <c r="I24" s="134" t="s">
        <v>537</v>
      </c>
      <c r="J24" s="134" t="s">
        <v>538</v>
      </c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  <c r="AK24" s="143"/>
      <c r="AL24" s="143"/>
      <c r="AM24" s="143"/>
      <c r="AN24" s="143"/>
      <c r="AO24" s="143"/>
      <c r="AP24" s="143"/>
      <c r="AQ24" s="143"/>
      <c r="AR24" s="143"/>
      <c r="AS24" s="143"/>
      <c r="AT24" s="143"/>
      <c r="AU24" s="143"/>
      <c r="AV24" s="143"/>
      <c r="AW24" s="143"/>
      <c r="AX24" s="143"/>
      <c r="AY24" s="143"/>
      <c r="AZ24" s="143"/>
      <c r="BA24" s="143"/>
      <c r="BB24" s="143"/>
      <c r="BC24" s="143"/>
      <c r="BD24" s="143"/>
      <c r="BE24" s="143"/>
      <c r="BF24" s="143"/>
      <c r="BG24" s="143"/>
      <c r="BH24" s="143"/>
      <c r="BI24" s="143"/>
      <c r="BJ24" s="143"/>
      <c r="BK24" s="143"/>
      <c r="BL24" s="143"/>
      <c r="BM24" s="143"/>
      <c r="BN24" s="143"/>
      <c r="BO24" s="143"/>
      <c r="BP24" s="143"/>
      <c r="BQ24" s="143"/>
      <c r="BR24" s="143"/>
      <c r="BS24" s="143"/>
      <c r="BT24" s="143"/>
      <c r="BU24" s="143"/>
      <c r="BV24" s="143"/>
      <c r="BW24" s="143"/>
      <c r="BX24" s="143"/>
      <c r="BY24" s="143"/>
      <c r="BZ24" s="143"/>
      <c r="CA24" s="143"/>
      <c r="CB24" s="143"/>
      <c r="CC24" s="143"/>
      <c r="CD24" s="143"/>
      <c r="CE24" s="143"/>
      <c r="CF24" s="143"/>
      <c r="CG24" s="143"/>
      <c r="CH24" s="143"/>
      <c r="CI24" s="143"/>
      <c r="CJ24" s="143"/>
      <c r="CK24" s="143"/>
      <c r="CL24" s="143"/>
      <c r="CM24" s="143"/>
      <c r="CN24" s="143"/>
      <c r="CO24" s="143"/>
      <c r="CP24" s="143"/>
      <c r="CQ24" s="143"/>
      <c r="CR24" s="143"/>
      <c r="CS24" s="143"/>
      <c r="CT24" s="143"/>
      <c r="CU24" s="143"/>
      <c r="CV24" s="143"/>
      <c r="CW24" s="143"/>
      <c r="CX24" s="143"/>
      <c r="CY24" s="143"/>
      <c r="CZ24" s="143"/>
      <c r="DA24" s="143"/>
      <c r="DB24" s="143"/>
      <c r="DC24" s="143"/>
      <c r="DD24" s="143"/>
      <c r="DE24" s="143"/>
      <c r="DF24" s="143"/>
      <c r="DG24" s="143"/>
      <c r="DH24" s="143"/>
      <c r="DI24" s="143"/>
      <c r="DJ24" s="143"/>
      <c r="DK24" s="143"/>
      <c r="DL24" s="143"/>
      <c r="DM24" s="143"/>
      <c r="DN24" s="143"/>
      <c r="DO24" s="143"/>
      <c r="DP24" s="143"/>
      <c r="DQ24" s="143"/>
      <c r="DR24" s="143"/>
      <c r="DS24" s="143"/>
      <c r="DT24" s="143"/>
      <c r="DU24" s="143"/>
      <c r="DV24" s="143"/>
      <c r="DW24" s="143"/>
      <c r="DX24" s="143"/>
      <c r="DY24" s="143"/>
      <c r="DZ24" s="143"/>
      <c r="EA24" s="143"/>
      <c r="EB24" s="143"/>
      <c r="EC24" s="143"/>
      <c r="ED24" s="143"/>
      <c r="EE24" s="143"/>
      <c r="EF24" s="143"/>
      <c r="EG24" s="143"/>
      <c r="EH24" s="143"/>
      <c r="EI24" s="143"/>
      <c r="EJ24" s="143"/>
      <c r="EK24" s="143"/>
      <c r="EL24" s="143"/>
      <c r="EM24" s="143"/>
      <c r="EN24" s="143"/>
      <c r="EO24" s="143"/>
      <c r="EP24" s="143"/>
      <c r="EQ24" s="143"/>
      <c r="ER24" s="143"/>
      <c r="ES24" s="143"/>
      <c r="ET24" s="143"/>
      <c r="EU24" s="143"/>
      <c r="EV24" s="143"/>
      <c r="EW24" s="143"/>
      <c r="EX24" s="143"/>
      <c r="EY24" s="143"/>
      <c r="EZ24" s="143"/>
      <c r="FA24" s="143"/>
      <c r="FB24" s="143"/>
      <c r="FC24" s="143"/>
      <c r="FD24" s="143"/>
      <c r="FE24" s="143"/>
      <c r="FF24" s="143"/>
      <c r="FG24" s="143"/>
      <c r="FH24" s="143"/>
      <c r="FI24" s="143"/>
      <c r="FJ24" s="143"/>
      <c r="FK24" s="143"/>
      <c r="FL24" s="143"/>
      <c r="FM24" s="143"/>
    </row>
    <row r="25" spans="1:169" s="142" customFormat="1" ht="30.75" customHeight="1">
      <c r="A25" s="118">
        <v>20</v>
      </c>
      <c r="B25" s="103" t="s">
        <v>456</v>
      </c>
      <c r="C25" s="106" t="s">
        <v>457</v>
      </c>
      <c r="D25" s="110" t="s">
        <v>458</v>
      </c>
      <c r="E25" s="141">
        <v>666</v>
      </c>
      <c r="F25" s="141" t="s">
        <v>527</v>
      </c>
      <c r="G25" s="15" t="s">
        <v>586</v>
      </c>
      <c r="H25" s="39" t="s">
        <v>505</v>
      </c>
      <c r="I25" s="134" t="s">
        <v>537</v>
      </c>
      <c r="J25" s="134" t="s">
        <v>538</v>
      </c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G25" s="143"/>
      <c r="AH25" s="143"/>
      <c r="AI25" s="143"/>
      <c r="AJ25" s="143"/>
      <c r="AK25" s="143"/>
      <c r="AL25" s="143"/>
      <c r="AM25" s="143"/>
      <c r="AN25" s="143"/>
      <c r="AO25" s="143"/>
      <c r="AP25" s="143"/>
      <c r="AQ25" s="143"/>
      <c r="AR25" s="143"/>
      <c r="AS25" s="143"/>
      <c r="AT25" s="143"/>
      <c r="AU25" s="143"/>
      <c r="AV25" s="143"/>
      <c r="AW25" s="143"/>
      <c r="AX25" s="143"/>
      <c r="AY25" s="143"/>
      <c r="AZ25" s="143"/>
      <c r="BA25" s="143"/>
      <c r="BB25" s="143"/>
      <c r="BC25" s="143"/>
      <c r="BD25" s="143"/>
      <c r="BE25" s="143"/>
      <c r="BF25" s="143"/>
      <c r="BG25" s="143"/>
      <c r="BH25" s="143"/>
      <c r="BI25" s="143"/>
      <c r="BJ25" s="143"/>
      <c r="BK25" s="143"/>
      <c r="BL25" s="143"/>
      <c r="BM25" s="143"/>
      <c r="BN25" s="143"/>
      <c r="BO25" s="143"/>
      <c r="BP25" s="143"/>
      <c r="BQ25" s="143"/>
      <c r="BR25" s="143"/>
      <c r="BS25" s="143"/>
      <c r="BT25" s="143"/>
      <c r="BU25" s="143"/>
      <c r="BV25" s="143"/>
      <c r="BW25" s="143"/>
      <c r="BX25" s="143"/>
      <c r="BY25" s="143"/>
      <c r="BZ25" s="143"/>
      <c r="CA25" s="143"/>
      <c r="CB25" s="143"/>
      <c r="CC25" s="143"/>
      <c r="CD25" s="143"/>
      <c r="CE25" s="143"/>
      <c r="CF25" s="143"/>
      <c r="CG25" s="143"/>
      <c r="CH25" s="143"/>
      <c r="CI25" s="143"/>
      <c r="CJ25" s="143"/>
      <c r="CK25" s="143"/>
      <c r="CL25" s="143"/>
      <c r="CM25" s="143"/>
      <c r="CN25" s="143"/>
      <c r="CO25" s="143"/>
      <c r="CP25" s="143"/>
      <c r="CQ25" s="143"/>
      <c r="CR25" s="143"/>
      <c r="CS25" s="143"/>
      <c r="CT25" s="143"/>
      <c r="CU25" s="143"/>
      <c r="CV25" s="143"/>
      <c r="CW25" s="143"/>
      <c r="CX25" s="143"/>
      <c r="CY25" s="143"/>
      <c r="CZ25" s="143"/>
      <c r="DA25" s="143"/>
      <c r="DB25" s="143"/>
      <c r="DC25" s="143"/>
      <c r="DD25" s="143"/>
      <c r="DE25" s="143"/>
      <c r="DF25" s="143"/>
      <c r="DG25" s="143"/>
      <c r="DH25" s="143"/>
      <c r="DI25" s="143"/>
      <c r="DJ25" s="143"/>
      <c r="DK25" s="143"/>
      <c r="DL25" s="143"/>
      <c r="DM25" s="143"/>
      <c r="DN25" s="143"/>
      <c r="DO25" s="143"/>
      <c r="DP25" s="143"/>
      <c r="DQ25" s="143"/>
      <c r="DR25" s="143"/>
      <c r="DS25" s="143"/>
      <c r="DT25" s="143"/>
      <c r="DU25" s="143"/>
      <c r="DV25" s="143"/>
      <c r="DW25" s="143"/>
      <c r="DX25" s="143"/>
      <c r="DY25" s="143"/>
      <c r="DZ25" s="143"/>
      <c r="EA25" s="143"/>
      <c r="EB25" s="143"/>
      <c r="EC25" s="143"/>
      <c r="ED25" s="143"/>
      <c r="EE25" s="143"/>
      <c r="EF25" s="143"/>
      <c r="EG25" s="143"/>
      <c r="EH25" s="143"/>
      <c r="EI25" s="143"/>
      <c r="EJ25" s="143"/>
      <c r="EK25" s="143"/>
      <c r="EL25" s="143"/>
      <c r="EM25" s="143"/>
      <c r="EN25" s="143"/>
      <c r="EO25" s="143"/>
      <c r="EP25" s="143"/>
      <c r="EQ25" s="143"/>
      <c r="ER25" s="143"/>
      <c r="ES25" s="143"/>
      <c r="ET25" s="143"/>
      <c r="EU25" s="143"/>
      <c r="EV25" s="143"/>
      <c r="EW25" s="143"/>
      <c r="EX25" s="143"/>
      <c r="EY25" s="143"/>
      <c r="EZ25" s="143"/>
      <c r="FA25" s="143"/>
      <c r="FB25" s="143"/>
      <c r="FC25" s="143"/>
      <c r="FD25" s="143"/>
      <c r="FE25" s="143"/>
      <c r="FF25" s="143"/>
      <c r="FG25" s="143"/>
      <c r="FH25" s="143"/>
      <c r="FI25" s="143"/>
      <c r="FJ25" s="143"/>
      <c r="FK25" s="143"/>
      <c r="FL25" s="143"/>
      <c r="FM25" s="143"/>
    </row>
    <row r="26" spans="1:169" s="142" customFormat="1" ht="30.75" customHeight="1">
      <c r="A26" s="118">
        <v>21</v>
      </c>
      <c r="B26" s="103" t="s">
        <v>419</v>
      </c>
      <c r="C26" s="106" t="s">
        <v>420</v>
      </c>
      <c r="D26" s="110" t="s">
        <v>421</v>
      </c>
      <c r="E26" s="141">
        <v>663</v>
      </c>
      <c r="F26" s="141" t="s">
        <v>527</v>
      </c>
      <c r="G26" s="15" t="s">
        <v>565</v>
      </c>
      <c r="H26" s="39" t="s">
        <v>499</v>
      </c>
      <c r="I26" s="134" t="s">
        <v>537</v>
      </c>
      <c r="J26" s="134" t="s">
        <v>538</v>
      </c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  <c r="AA26" s="143"/>
      <c r="AB26" s="143"/>
      <c r="AC26" s="143"/>
      <c r="AD26" s="143"/>
      <c r="AE26" s="143"/>
      <c r="AF26" s="143"/>
      <c r="AG26" s="143"/>
      <c r="AH26" s="143"/>
      <c r="AI26" s="143"/>
      <c r="AJ26" s="143"/>
      <c r="AK26" s="143"/>
      <c r="AL26" s="143"/>
      <c r="AM26" s="143"/>
      <c r="AN26" s="143"/>
      <c r="AO26" s="143"/>
      <c r="AP26" s="143"/>
      <c r="AQ26" s="143"/>
      <c r="AR26" s="143"/>
      <c r="AS26" s="143"/>
      <c r="AT26" s="143"/>
      <c r="AU26" s="143"/>
      <c r="AV26" s="143"/>
      <c r="AW26" s="143"/>
      <c r="AX26" s="143"/>
      <c r="AY26" s="143"/>
      <c r="AZ26" s="143"/>
      <c r="BA26" s="143"/>
      <c r="BB26" s="143"/>
      <c r="BC26" s="143"/>
      <c r="BD26" s="143"/>
      <c r="BE26" s="143"/>
      <c r="BF26" s="143"/>
      <c r="BG26" s="143"/>
      <c r="BH26" s="143"/>
      <c r="BI26" s="143"/>
      <c r="BJ26" s="143"/>
      <c r="BK26" s="143"/>
      <c r="BL26" s="143"/>
      <c r="BM26" s="143"/>
      <c r="BN26" s="143"/>
      <c r="BO26" s="143"/>
      <c r="BP26" s="143"/>
      <c r="BQ26" s="143"/>
      <c r="BR26" s="143"/>
      <c r="BS26" s="143"/>
      <c r="BT26" s="143"/>
      <c r="BU26" s="143"/>
      <c r="BV26" s="143"/>
      <c r="BW26" s="143"/>
      <c r="BX26" s="143"/>
      <c r="BY26" s="143"/>
      <c r="BZ26" s="143"/>
      <c r="CA26" s="143"/>
      <c r="CB26" s="143"/>
      <c r="CC26" s="143"/>
      <c r="CD26" s="143"/>
      <c r="CE26" s="143"/>
      <c r="CF26" s="143"/>
      <c r="CG26" s="143"/>
      <c r="CH26" s="143"/>
      <c r="CI26" s="143"/>
      <c r="CJ26" s="143"/>
      <c r="CK26" s="143"/>
      <c r="CL26" s="143"/>
      <c r="CM26" s="143"/>
      <c r="CN26" s="143"/>
      <c r="CO26" s="143"/>
      <c r="CP26" s="143"/>
      <c r="CQ26" s="143"/>
      <c r="CR26" s="143"/>
      <c r="CS26" s="143"/>
      <c r="CT26" s="143"/>
      <c r="CU26" s="143"/>
      <c r="CV26" s="143"/>
      <c r="CW26" s="143"/>
      <c r="CX26" s="143"/>
      <c r="CY26" s="143"/>
      <c r="CZ26" s="143"/>
      <c r="DA26" s="143"/>
      <c r="DB26" s="143"/>
      <c r="DC26" s="143"/>
      <c r="DD26" s="143"/>
      <c r="DE26" s="143"/>
      <c r="DF26" s="143"/>
      <c r="DG26" s="143"/>
      <c r="DH26" s="143"/>
      <c r="DI26" s="143"/>
      <c r="DJ26" s="143"/>
      <c r="DK26" s="143"/>
      <c r="DL26" s="143"/>
      <c r="DM26" s="143"/>
      <c r="DN26" s="143"/>
      <c r="DO26" s="143"/>
      <c r="DP26" s="143"/>
      <c r="DQ26" s="143"/>
      <c r="DR26" s="143"/>
      <c r="DS26" s="143"/>
      <c r="DT26" s="143"/>
      <c r="DU26" s="143"/>
      <c r="DV26" s="143"/>
      <c r="DW26" s="143"/>
      <c r="DX26" s="143"/>
      <c r="DY26" s="143"/>
      <c r="DZ26" s="143"/>
      <c r="EA26" s="143"/>
      <c r="EB26" s="143"/>
      <c r="EC26" s="143"/>
      <c r="ED26" s="143"/>
      <c r="EE26" s="143"/>
      <c r="EF26" s="143"/>
      <c r="EG26" s="143"/>
      <c r="EH26" s="143"/>
      <c r="EI26" s="143"/>
      <c r="EJ26" s="143"/>
      <c r="EK26" s="143"/>
      <c r="EL26" s="143"/>
      <c r="EM26" s="143"/>
      <c r="EN26" s="143"/>
      <c r="EO26" s="143"/>
      <c r="EP26" s="143"/>
      <c r="EQ26" s="143"/>
      <c r="ER26" s="143"/>
      <c r="ES26" s="143"/>
      <c r="ET26" s="143"/>
      <c r="EU26" s="143"/>
      <c r="EV26" s="143"/>
      <c r="EW26" s="143"/>
      <c r="EX26" s="143"/>
      <c r="EY26" s="143"/>
      <c r="EZ26" s="143"/>
      <c r="FA26" s="143"/>
      <c r="FB26" s="143"/>
      <c r="FC26" s="143"/>
      <c r="FD26" s="143"/>
      <c r="FE26" s="143"/>
      <c r="FF26" s="143"/>
      <c r="FG26" s="143"/>
      <c r="FH26" s="143"/>
      <c r="FI26" s="143"/>
      <c r="FJ26" s="143"/>
      <c r="FK26" s="143"/>
      <c r="FL26" s="143"/>
      <c r="FM26" s="143"/>
    </row>
    <row r="27" spans="1:169" s="142" customFormat="1" ht="30.75" customHeight="1">
      <c r="A27" s="118">
        <v>22</v>
      </c>
      <c r="B27" s="103" t="s">
        <v>381</v>
      </c>
      <c r="C27" s="106" t="s">
        <v>382</v>
      </c>
      <c r="D27" s="110" t="s">
        <v>383</v>
      </c>
      <c r="E27" s="141">
        <v>662</v>
      </c>
      <c r="F27" s="141" t="s">
        <v>527</v>
      </c>
      <c r="G27" s="15" t="s">
        <v>601</v>
      </c>
      <c r="H27" s="39" t="s">
        <v>509</v>
      </c>
      <c r="I27" s="134" t="s">
        <v>537</v>
      </c>
      <c r="J27" s="134" t="s">
        <v>538</v>
      </c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Z27" s="143"/>
      <c r="AA27" s="143"/>
      <c r="AB27" s="143"/>
      <c r="AC27" s="143"/>
      <c r="AD27" s="143"/>
      <c r="AE27" s="143"/>
      <c r="AF27" s="143"/>
      <c r="AG27" s="143"/>
      <c r="AH27" s="143"/>
      <c r="AI27" s="143"/>
      <c r="AJ27" s="143"/>
      <c r="AK27" s="143"/>
      <c r="AL27" s="143"/>
      <c r="AM27" s="143"/>
      <c r="AN27" s="143"/>
      <c r="AO27" s="143"/>
      <c r="AP27" s="143"/>
      <c r="AQ27" s="143"/>
      <c r="AR27" s="143"/>
      <c r="AS27" s="143"/>
      <c r="AT27" s="143"/>
      <c r="AU27" s="143"/>
      <c r="AV27" s="143"/>
      <c r="AW27" s="143"/>
      <c r="AX27" s="143"/>
      <c r="AY27" s="143"/>
      <c r="AZ27" s="143"/>
      <c r="BA27" s="143"/>
      <c r="BB27" s="143"/>
      <c r="BC27" s="143"/>
      <c r="BD27" s="143"/>
      <c r="BE27" s="143"/>
      <c r="BF27" s="143"/>
      <c r="BG27" s="143"/>
      <c r="BH27" s="143"/>
      <c r="BI27" s="143"/>
      <c r="BJ27" s="143"/>
      <c r="BK27" s="143"/>
      <c r="BL27" s="143"/>
      <c r="BM27" s="143"/>
      <c r="BN27" s="143"/>
      <c r="BO27" s="143"/>
      <c r="BP27" s="143"/>
      <c r="BQ27" s="143"/>
      <c r="BR27" s="143"/>
      <c r="BS27" s="143"/>
      <c r="BT27" s="143"/>
      <c r="BU27" s="143"/>
      <c r="BV27" s="143"/>
      <c r="BW27" s="143"/>
      <c r="BX27" s="143"/>
      <c r="BY27" s="143"/>
      <c r="BZ27" s="143"/>
      <c r="CA27" s="143"/>
      <c r="CB27" s="143"/>
      <c r="CC27" s="143"/>
      <c r="CD27" s="143"/>
      <c r="CE27" s="143"/>
      <c r="CF27" s="143"/>
      <c r="CG27" s="143"/>
      <c r="CH27" s="143"/>
      <c r="CI27" s="143"/>
      <c r="CJ27" s="143"/>
      <c r="CK27" s="143"/>
      <c r="CL27" s="143"/>
      <c r="CM27" s="143"/>
      <c r="CN27" s="143"/>
      <c r="CO27" s="143"/>
      <c r="CP27" s="143"/>
      <c r="CQ27" s="143"/>
      <c r="CR27" s="143"/>
      <c r="CS27" s="143"/>
      <c r="CT27" s="143"/>
      <c r="CU27" s="143"/>
      <c r="CV27" s="143"/>
      <c r="CW27" s="143"/>
      <c r="CX27" s="143"/>
      <c r="CY27" s="143"/>
      <c r="CZ27" s="143"/>
      <c r="DA27" s="143"/>
      <c r="DB27" s="143"/>
      <c r="DC27" s="143"/>
      <c r="DD27" s="143"/>
      <c r="DE27" s="143"/>
      <c r="DF27" s="143"/>
      <c r="DG27" s="143"/>
      <c r="DH27" s="143"/>
      <c r="DI27" s="143"/>
      <c r="DJ27" s="143"/>
      <c r="DK27" s="143"/>
      <c r="DL27" s="143"/>
      <c r="DM27" s="143"/>
      <c r="DN27" s="143"/>
      <c r="DO27" s="143"/>
      <c r="DP27" s="143"/>
      <c r="DQ27" s="143"/>
      <c r="DR27" s="143"/>
      <c r="DS27" s="143"/>
      <c r="DT27" s="143"/>
      <c r="DU27" s="143"/>
      <c r="DV27" s="143"/>
      <c r="DW27" s="143"/>
      <c r="DX27" s="143"/>
      <c r="DY27" s="143"/>
      <c r="DZ27" s="143"/>
      <c r="EA27" s="143"/>
      <c r="EB27" s="143"/>
      <c r="EC27" s="143"/>
      <c r="ED27" s="143"/>
      <c r="EE27" s="143"/>
      <c r="EF27" s="143"/>
      <c r="EG27" s="143"/>
      <c r="EH27" s="143"/>
      <c r="EI27" s="143"/>
      <c r="EJ27" s="143"/>
      <c r="EK27" s="143"/>
      <c r="EL27" s="143"/>
      <c r="EM27" s="143"/>
      <c r="EN27" s="143"/>
      <c r="EO27" s="143"/>
      <c r="EP27" s="143"/>
      <c r="EQ27" s="143"/>
      <c r="ER27" s="143"/>
      <c r="ES27" s="143"/>
      <c r="ET27" s="143"/>
      <c r="EU27" s="143"/>
      <c r="EV27" s="143"/>
      <c r="EW27" s="143"/>
      <c r="EX27" s="143"/>
      <c r="EY27" s="143"/>
      <c r="EZ27" s="143"/>
      <c r="FA27" s="143"/>
      <c r="FB27" s="143"/>
      <c r="FC27" s="143"/>
      <c r="FD27" s="143"/>
      <c r="FE27" s="143"/>
      <c r="FF27" s="143"/>
      <c r="FG27" s="143"/>
      <c r="FH27" s="143"/>
      <c r="FI27" s="143"/>
      <c r="FJ27" s="143"/>
      <c r="FK27" s="143"/>
      <c r="FL27" s="143"/>
      <c r="FM27" s="143"/>
    </row>
    <row r="28" spans="1:169" s="142" customFormat="1" ht="30.75" customHeight="1">
      <c r="A28" s="118">
        <v>23</v>
      </c>
      <c r="B28" s="103" t="s">
        <v>400</v>
      </c>
      <c r="C28" s="106" t="s">
        <v>401</v>
      </c>
      <c r="D28" s="110" t="s">
        <v>402</v>
      </c>
      <c r="E28" s="141">
        <v>660</v>
      </c>
      <c r="F28" s="141" t="s">
        <v>527</v>
      </c>
      <c r="G28" s="15" t="s">
        <v>566</v>
      </c>
      <c r="H28" s="39" t="s">
        <v>509</v>
      </c>
      <c r="I28" s="134" t="s">
        <v>537</v>
      </c>
      <c r="J28" s="134" t="s">
        <v>538</v>
      </c>
      <c r="K28" s="143"/>
      <c r="L28" s="143"/>
      <c r="M28" s="143"/>
      <c r="N28" s="143"/>
      <c r="O28" s="143"/>
      <c r="P28" s="143"/>
      <c r="Q28" s="143"/>
      <c r="R28" s="143"/>
      <c r="S28" s="143"/>
      <c r="T28" s="143"/>
      <c r="U28" s="143"/>
      <c r="V28" s="143"/>
      <c r="W28" s="143"/>
      <c r="X28" s="143"/>
      <c r="Y28" s="143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  <c r="AK28" s="143"/>
      <c r="AL28" s="143"/>
      <c r="AM28" s="143"/>
      <c r="AN28" s="143"/>
      <c r="AO28" s="143"/>
      <c r="AP28" s="143"/>
      <c r="AQ28" s="143"/>
      <c r="AR28" s="143"/>
      <c r="AS28" s="143"/>
      <c r="AT28" s="143"/>
      <c r="AU28" s="143"/>
      <c r="AV28" s="143"/>
      <c r="AW28" s="143"/>
      <c r="AX28" s="143"/>
      <c r="AY28" s="143"/>
      <c r="AZ28" s="143"/>
      <c r="BA28" s="143"/>
      <c r="BB28" s="143"/>
      <c r="BC28" s="143"/>
      <c r="BD28" s="143"/>
      <c r="BE28" s="143"/>
      <c r="BF28" s="143"/>
      <c r="BG28" s="143"/>
      <c r="BH28" s="143"/>
      <c r="BI28" s="143"/>
      <c r="BJ28" s="143"/>
      <c r="BK28" s="143"/>
      <c r="BL28" s="143"/>
      <c r="BM28" s="143"/>
      <c r="BN28" s="143"/>
      <c r="BO28" s="143"/>
      <c r="BP28" s="143"/>
      <c r="BQ28" s="143"/>
      <c r="BR28" s="143"/>
      <c r="BS28" s="143"/>
      <c r="BT28" s="143"/>
      <c r="BU28" s="143"/>
      <c r="BV28" s="143"/>
      <c r="BW28" s="143"/>
      <c r="BX28" s="143"/>
      <c r="BY28" s="143"/>
      <c r="BZ28" s="143"/>
      <c r="CA28" s="143"/>
      <c r="CB28" s="143"/>
      <c r="CC28" s="143"/>
      <c r="CD28" s="143"/>
      <c r="CE28" s="143"/>
      <c r="CF28" s="143"/>
      <c r="CG28" s="143"/>
      <c r="CH28" s="143"/>
      <c r="CI28" s="143"/>
      <c r="CJ28" s="143"/>
      <c r="CK28" s="143"/>
      <c r="CL28" s="143"/>
      <c r="CM28" s="143"/>
      <c r="CN28" s="143"/>
      <c r="CO28" s="143"/>
      <c r="CP28" s="143"/>
      <c r="CQ28" s="143"/>
      <c r="CR28" s="143"/>
      <c r="CS28" s="143"/>
      <c r="CT28" s="143"/>
      <c r="CU28" s="143"/>
      <c r="CV28" s="143"/>
      <c r="CW28" s="143"/>
      <c r="CX28" s="143"/>
      <c r="CY28" s="143"/>
      <c r="CZ28" s="143"/>
      <c r="DA28" s="143"/>
      <c r="DB28" s="143"/>
      <c r="DC28" s="143"/>
      <c r="DD28" s="143"/>
      <c r="DE28" s="143"/>
      <c r="DF28" s="143"/>
      <c r="DG28" s="143"/>
      <c r="DH28" s="143"/>
      <c r="DI28" s="143"/>
      <c r="DJ28" s="143"/>
      <c r="DK28" s="143"/>
      <c r="DL28" s="143"/>
      <c r="DM28" s="143"/>
      <c r="DN28" s="143"/>
      <c r="DO28" s="143"/>
      <c r="DP28" s="143"/>
      <c r="DQ28" s="143"/>
      <c r="DR28" s="143"/>
      <c r="DS28" s="143"/>
      <c r="DT28" s="143"/>
      <c r="DU28" s="143"/>
      <c r="DV28" s="143"/>
      <c r="DW28" s="143"/>
      <c r="DX28" s="143"/>
      <c r="DY28" s="143"/>
      <c r="DZ28" s="143"/>
      <c r="EA28" s="143"/>
      <c r="EB28" s="143"/>
      <c r="EC28" s="143"/>
      <c r="ED28" s="143"/>
      <c r="EE28" s="143"/>
      <c r="EF28" s="143"/>
      <c r="EG28" s="143"/>
      <c r="EH28" s="143"/>
      <c r="EI28" s="143"/>
      <c r="EJ28" s="143"/>
      <c r="EK28" s="143"/>
      <c r="EL28" s="143"/>
      <c r="EM28" s="143"/>
      <c r="EN28" s="143"/>
      <c r="EO28" s="143"/>
      <c r="EP28" s="143"/>
      <c r="EQ28" s="143"/>
      <c r="ER28" s="143"/>
      <c r="ES28" s="143"/>
      <c r="ET28" s="143"/>
      <c r="EU28" s="143"/>
      <c r="EV28" s="143"/>
      <c r="EW28" s="143"/>
      <c r="EX28" s="143"/>
      <c r="EY28" s="143"/>
      <c r="EZ28" s="143"/>
      <c r="FA28" s="143"/>
      <c r="FB28" s="143"/>
      <c r="FC28" s="143"/>
      <c r="FD28" s="143"/>
      <c r="FE28" s="143"/>
      <c r="FF28" s="143"/>
      <c r="FG28" s="143"/>
      <c r="FH28" s="143"/>
      <c r="FI28" s="143"/>
      <c r="FJ28" s="143"/>
      <c r="FK28" s="143"/>
      <c r="FL28" s="143"/>
      <c r="FM28" s="143"/>
    </row>
    <row r="29" spans="1:169" s="142" customFormat="1" ht="30.75" customHeight="1">
      <c r="A29" s="118">
        <v>24</v>
      </c>
      <c r="B29" s="103" t="s">
        <v>444</v>
      </c>
      <c r="C29" s="106" t="s">
        <v>445</v>
      </c>
      <c r="D29" s="110" t="s">
        <v>84</v>
      </c>
      <c r="E29" s="141">
        <v>660</v>
      </c>
      <c r="F29" s="141" t="s">
        <v>527</v>
      </c>
      <c r="G29" s="15" t="s">
        <v>566</v>
      </c>
      <c r="H29" s="39" t="s">
        <v>506</v>
      </c>
      <c r="I29" s="134" t="s">
        <v>537</v>
      </c>
      <c r="J29" s="134" t="s">
        <v>538</v>
      </c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D29" s="143"/>
      <c r="AE29" s="143"/>
      <c r="AF29" s="143"/>
      <c r="AG29" s="143"/>
      <c r="AH29" s="143"/>
      <c r="AI29" s="143"/>
      <c r="AJ29" s="143"/>
      <c r="AK29" s="143"/>
      <c r="AL29" s="143"/>
      <c r="AM29" s="143"/>
      <c r="AN29" s="143"/>
      <c r="AO29" s="143"/>
      <c r="AP29" s="143"/>
      <c r="AQ29" s="143"/>
      <c r="AR29" s="143"/>
      <c r="AS29" s="143"/>
      <c r="AT29" s="143"/>
      <c r="AU29" s="143"/>
      <c r="AV29" s="143"/>
      <c r="AW29" s="143"/>
      <c r="AX29" s="143"/>
      <c r="AY29" s="143"/>
      <c r="AZ29" s="143"/>
      <c r="BA29" s="143"/>
      <c r="BB29" s="143"/>
      <c r="BC29" s="143"/>
      <c r="BD29" s="143"/>
      <c r="BE29" s="143"/>
      <c r="BF29" s="143"/>
      <c r="BG29" s="143"/>
      <c r="BH29" s="143"/>
      <c r="BI29" s="143"/>
      <c r="BJ29" s="143"/>
      <c r="BK29" s="143"/>
      <c r="BL29" s="143"/>
      <c r="BM29" s="143"/>
      <c r="BN29" s="143"/>
      <c r="BO29" s="143"/>
      <c r="BP29" s="143"/>
      <c r="BQ29" s="143"/>
      <c r="BR29" s="143"/>
      <c r="BS29" s="143"/>
      <c r="BT29" s="143"/>
      <c r="BU29" s="143"/>
      <c r="BV29" s="143"/>
      <c r="BW29" s="143"/>
      <c r="BX29" s="143"/>
      <c r="BY29" s="143"/>
      <c r="BZ29" s="143"/>
      <c r="CA29" s="143"/>
      <c r="CB29" s="143"/>
      <c r="CC29" s="143"/>
      <c r="CD29" s="143"/>
      <c r="CE29" s="143"/>
      <c r="CF29" s="143"/>
      <c r="CG29" s="143"/>
      <c r="CH29" s="143"/>
      <c r="CI29" s="143"/>
      <c r="CJ29" s="143"/>
      <c r="CK29" s="143"/>
      <c r="CL29" s="143"/>
      <c r="CM29" s="143"/>
      <c r="CN29" s="143"/>
      <c r="CO29" s="143"/>
      <c r="CP29" s="143"/>
      <c r="CQ29" s="143"/>
      <c r="CR29" s="143"/>
      <c r="CS29" s="143"/>
      <c r="CT29" s="143"/>
      <c r="CU29" s="143"/>
      <c r="CV29" s="143"/>
      <c r="CW29" s="143"/>
      <c r="CX29" s="143"/>
      <c r="CY29" s="143"/>
      <c r="CZ29" s="143"/>
      <c r="DA29" s="143"/>
      <c r="DB29" s="143"/>
      <c r="DC29" s="143"/>
      <c r="DD29" s="143"/>
      <c r="DE29" s="143"/>
      <c r="DF29" s="143"/>
      <c r="DG29" s="143"/>
      <c r="DH29" s="143"/>
      <c r="DI29" s="143"/>
      <c r="DJ29" s="143"/>
      <c r="DK29" s="143"/>
      <c r="DL29" s="143"/>
      <c r="DM29" s="143"/>
      <c r="DN29" s="143"/>
      <c r="DO29" s="143"/>
      <c r="DP29" s="143"/>
      <c r="DQ29" s="143"/>
      <c r="DR29" s="143"/>
      <c r="DS29" s="143"/>
      <c r="DT29" s="143"/>
      <c r="DU29" s="143"/>
      <c r="DV29" s="143"/>
      <c r="DW29" s="143"/>
      <c r="DX29" s="143"/>
      <c r="DY29" s="143"/>
      <c r="DZ29" s="143"/>
      <c r="EA29" s="143"/>
      <c r="EB29" s="143"/>
      <c r="EC29" s="143"/>
      <c r="ED29" s="143"/>
      <c r="EE29" s="143"/>
      <c r="EF29" s="143"/>
      <c r="EG29" s="143"/>
      <c r="EH29" s="143"/>
      <c r="EI29" s="143"/>
      <c r="EJ29" s="143"/>
      <c r="EK29" s="143"/>
      <c r="EL29" s="143"/>
      <c r="EM29" s="143"/>
      <c r="EN29" s="143"/>
      <c r="EO29" s="143"/>
      <c r="EP29" s="143"/>
      <c r="EQ29" s="143"/>
      <c r="ER29" s="143"/>
      <c r="ES29" s="143"/>
      <c r="ET29" s="143"/>
      <c r="EU29" s="143"/>
      <c r="EV29" s="143"/>
      <c r="EW29" s="143"/>
      <c r="EX29" s="143"/>
      <c r="EY29" s="143"/>
      <c r="EZ29" s="143"/>
      <c r="FA29" s="143"/>
      <c r="FB29" s="143"/>
      <c r="FC29" s="143"/>
      <c r="FD29" s="143"/>
      <c r="FE29" s="143"/>
      <c r="FF29" s="143"/>
      <c r="FG29" s="143"/>
      <c r="FH29" s="143"/>
      <c r="FI29" s="143"/>
      <c r="FJ29" s="143"/>
      <c r="FK29" s="143"/>
      <c r="FL29" s="143"/>
      <c r="FM29" s="143"/>
    </row>
    <row r="30" spans="1:169" s="142" customFormat="1" ht="30.75" customHeight="1">
      <c r="A30" s="118">
        <v>25</v>
      </c>
      <c r="B30" s="103" t="s">
        <v>253</v>
      </c>
      <c r="C30" s="106" t="s">
        <v>254</v>
      </c>
      <c r="D30" s="110" t="s">
        <v>249</v>
      </c>
      <c r="E30" s="141">
        <v>659</v>
      </c>
      <c r="F30" s="141" t="s">
        <v>527</v>
      </c>
      <c r="G30" s="15" t="s">
        <v>588</v>
      </c>
      <c r="H30" s="39" t="s">
        <v>508</v>
      </c>
      <c r="I30" s="134" t="s">
        <v>537</v>
      </c>
      <c r="J30" s="134" t="s">
        <v>538</v>
      </c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143"/>
      <c r="AM30" s="143"/>
      <c r="AN30" s="143"/>
      <c r="AO30" s="143"/>
      <c r="AP30" s="143"/>
      <c r="AQ30" s="143"/>
      <c r="AR30" s="143"/>
      <c r="AS30" s="143"/>
      <c r="AT30" s="143"/>
      <c r="AU30" s="143"/>
      <c r="AV30" s="143"/>
      <c r="AW30" s="143"/>
      <c r="AX30" s="143"/>
      <c r="AY30" s="143"/>
      <c r="AZ30" s="143"/>
      <c r="BA30" s="143"/>
      <c r="BB30" s="143"/>
      <c r="BC30" s="143"/>
      <c r="BD30" s="143"/>
      <c r="BE30" s="143"/>
      <c r="BF30" s="143"/>
      <c r="BG30" s="143"/>
      <c r="BH30" s="143"/>
      <c r="BI30" s="143"/>
      <c r="BJ30" s="143"/>
      <c r="BK30" s="143"/>
      <c r="BL30" s="143"/>
      <c r="BM30" s="143"/>
      <c r="BN30" s="143"/>
      <c r="BO30" s="143"/>
      <c r="BP30" s="143"/>
      <c r="BQ30" s="143"/>
      <c r="BR30" s="143"/>
      <c r="BS30" s="143"/>
      <c r="BT30" s="143"/>
      <c r="BU30" s="143"/>
      <c r="BV30" s="143"/>
      <c r="BW30" s="143"/>
      <c r="BX30" s="143"/>
      <c r="BY30" s="143"/>
      <c r="BZ30" s="143"/>
      <c r="CA30" s="143"/>
      <c r="CB30" s="143"/>
      <c r="CC30" s="143"/>
      <c r="CD30" s="143"/>
      <c r="CE30" s="143"/>
      <c r="CF30" s="143"/>
      <c r="CG30" s="143"/>
      <c r="CH30" s="143"/>
      <c r="CI30" s="143"/>
      <c r="CJ30" s="143"/>
      <c r="CK30" s="143"/>
      <c r="CL30" s="143"/>
      <c r="CM30" s="143"/>
      <c r="CN30" s="143"/>
      <c r="CO30" s="143"/>
      <c r="CP30" s="143"/>
      <c r="CQ30" s="143"/>
      <c r="CR30" s="143"/>
      <c r="CS30" s="143"/>
      <c r="CT30" s="143"/>
      <c r="CU30" s="143"/>
      <c r="CV30" s="143"/>
      <c r="CW30" s="143"/>
      <c r="CX30" s="143"/>
      <c r="CY30" s="143"/>
      <c r="CZ30" s="143"/>
      <c r="DA30" s="143"/>
      <c r="DB30" s="143"/>
      <c r="DC30" s="143"/>
      <c r="DD30" s="143"/>
      <c r="DE30" s="143"/>
      <c r="DF30" s="143"/>
      <c r="DG30" s="143"/>
      <c r="DH30" s="143"/>
      <c r="DI30" s="143"/>
      <c r="DJ30" s="143"/>
      <c r="DK30" s="143"/>
      <c r="DL30" s="143"/>
      <c r="DM30" s="143"/>
      <c r="DN30" s="143"/>
      <c r="DO30" s="143"/>
      <c r="DP30" s="143"/>
      <c r="DQ30" s="143"/>
      <c r="DR30" s="143"/>
      <c r="DS30" s="143"/>
      <c r="DT30" s="143"/>
      <c r="DU30" s="143"/>
      <c r="DV30" s="143"/>
      <c r="DW30" s="143"/>
      <c r="DX30" s="143"/>
      <c r="DY30" s="143"/>
      <c r="DZ30" s="143"/>
      <c r="EA30" s="143"/>
      <c r="EB30" s="143"/>
      <c r="EC30" s="143"/>
      <c r="ED30" s="143"/>
      <c r="EE30" s="143"/>
      <c r="EF30" s="143"/>
      <c r="EG30" s="143"/>
      <c r="EH30" s="143"/>
      <c r="EI30" s="143"/>
      <c r="EJ30" s="143"/>
      <c r="EK30" s="143"/>
      <c r="EL30" s="143"/>
      <c r="EM30" s="143"/>
      <c r="EN30" s="143"/>
      <c r="EO30" s="143"/>
      <c r="EP30" s="143"/>
      <c r="EQ30" s="143"/>
      <c r="ER30" s="143"/>
      <c r="ES30" s="143"/>
      <c r="ET30" s="143"/>
      <c r="EU30" s="143"/>
      <c r="EV30" s="143"/>
      <c r="EW30" s="143"/>
      <c r="EX30" s="143"/>
      <c r="EY30" s="143"/>
      <c r="EZ30" s="143"/>
      <c r="FA30" s="143"/>
      <c r="FB30" s="143"/>
      <c r="FC30" s="143"/>
      <c r="FD30" s="143"/>
      <c r="FE30" s="143"/>
      <c r="FF30" s="143"/>
      <c r="FG30" s="143"/>
      <c r="FH30" s="143"/>
      <c r="FI30" s="143"/>
      <c r="FJ30" s="143"/>
      <c r="FK30" s="143"/>
      <c r="FL30" s="143"/>
      <c r="FM30" s="143"/>
    </row>
    <row r="31" spans="1:169" s="142" customFormat="1" ht="30.75" customHeight="1">
      <c r="A31" s="118">
        <v>26</v>
      </c>
      <c r="B31" s="103" t="s">
        <v>449</v>
      </c>
      <c r="C31" s="106" t="s">
        <v>450</v>
      </c>
      <c r="D31" s="110" t="s">
        <v>87</v>
      </c>
      <c r="E31" s="141">
        <v>659</v>
      </c>
      <c r="F31" s="141" t="s">
        <v>527</v>
      </c>
      <c r="G31" s="15" t="s">
        <v>587</v>
      </c>
      <c r="H31" s="39" t="s">
        <v>506</v>
      </c>
      <c r="I31" s="134" t="s">
        <v>537</v>
      </c>
      <c r="J31" s="134" t="s">
        <v>538</v>
      </c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143"/>
      <c r="AJ31" s="143"/>
      <c r="AK31" s="143"/>
      <c r="AL31" s="143"/>
      <c r="AM31" s="143"/>
      <c r="AN31" s="143"/>
      <c r="AO31" s="143"/>
      <c r="AP31" s="143"/>
      <c r="AQ31" s="143"/>
      <c r="AR31" s="143"/>
      <c r="AS31" s="143"/>
      <c r="AT31" s="143"/>
      <c r="AU31" s="143"/>
      <c r="AV31" s="143"/>
      <c r="AW31" s="143"/>
      <c r="AX31" s="143"/>
      <c r="AY31" s="143"/>
      <c r="AZ31" s="143"/>
      <c r="BA31" s="143"/>
      <c r="BB31" s="143"/>
      <c r="BC31" s="143"/>
      <c r="BD31" s="143"/>
      <c r="BE31" s="143"/>
      <c r="BF31" s="143"/>
      <c r="BG31" s="143"/>
      <c r="BH31" s="143"/>
      <c r="BI31" s="143"/>
      <c r="BJ31" s="143"/>
      <c r="BK31" s="143"/>
      <c r="BL31" s="143"/>
      <c r="BM31" s="143"/>
      <c r="BN31" s="143"/>
      <c r="BO31" s="143"/>
      <c r="BP31" s="143"/>
      <c r="BQ31" s="143"/>
      <c r="BR31" s="143"/>
      <c r="BS31" s="143"/>
      <c r="BT31" s="143"/>
      <c r="BU31" s="143"/>
      <c r="BV31" s="143"/>
      <c r="BW31" s="143"/>
      <c r="BX31" s="143"/>
      <c r="BY31" s="143"/>
      <c r="BZ31" s="143"/>
      <c r="CA31" s="143"/>
      <c r="CB31" s="143"/>
      <c r="CC31" s="143"/>
      <c r="CD31" s="143"/>
      <c r="CE31" s="143"/>
      <c r="CF31" s="143"/>
      <c r="CG31" s="143"/>
      <c r="CH31" s="143"/>
      <c r="CI31" s="143"/>
      <c r="CJ31" s="143"/>
      <c r="CK31" s="143"/>
      <c r="CL31" s="143"/>
      <c r="CM31" s="143"/>
      <c r="CN31" s="143"/>
      <c r="CO31" s="143"/>
      <c r="CP31" s="143"/>
      <c r="CQ31" s="143"/>
      <c r="CR31" s="143"/>
      <c r="CS31" s="143"/>
      <c r="CT31" s="143"/>
      <c r="CU31" s="143"/>
      <c r="CV31" s="143"/>
      <c r="CW31" s="143"/>
      <c r="CX31" s="143"/>
      <c r="CY31" s="143"/>
      <c r="CZ31" s="143"/>
      <c r="DA31" s="143"/>
      <c r="DB31" s="143"/>
      <c r="DC31" s="143"/>
      <c r="DD31" s="143"/>
      <c r="DE31" s="143"/>
      <c r="DF31" s="143"/>
      <c r="DG31" s="143"/>
      <c r="DH31" s="143"/>
      <c r="DI31" s="143"/>
      <c r="DJ31" s="143"/>
      <c r="DK31" s="143"/>
      <c r="DL31" s="143"/>
      <c r="DM31" s="143"/>
      <c r="DN31" s="143"/>
      <c r="DO31" s="143"/>
      <c r="DP31" s="143"/>
      <c r="DQ31" s="143"/>
      <c r="DR31" s="143"/>
      <c r="DS31" s="143"/>
      <c r="DT31" s="143"/>
      <c r="DU31" s="143"/>
      <c r="DV31" s="143"/>
      <c r="DW31" s="143"/>
      <c r="DX31" s="143"/>
      <c r="DY31" s="143"/>
      <c r="DZ31" s="143"/>
      <c r="EA31" s="143"/>
      <c r="EB31" s="143"/>
      <c r="EC31" s="143"/>
      <c r="ED31" s="143"/>
      <c r="EE31" s="143"/>
      <c r="EF31" s="143"/>
      <c r="EG31" s="143"/>
      <c r="EH31" s="143"/>
      <c r="EI31" s="143"/>
      <c r="EJ31" s="143"/>
      <c r="EK31" s="143"/>
      <c r="EL31" s="143"/>
      <c r="EM31" s="143"/>
      <c r="EN31" s="143"/>
      <c r="EO31" s="143"/>
      <c r="EP31" s="143"/>
      <c r="EQ31" s="143"/>
      <c r="ER31" s="143"/>
      <c r="ES31" s="143"/>
      <c r="ET31" s="143"/>
      <c r="EU31" s="143"/>
      <c r="EV31" s="143"/>
      <c r="EW31" s="143"/>
      <c r="EX31" s="143"/>
      <c r="EY31" s="143"/>
      <c r="EZ31" s="143"/>
      <c r="FA31" s="143"/>
      <c r="FB31" s="143"/>
      <c r="FC31" s="143"/>
      <c r="FD31" s="143"/>
      <c r="FE31" s="143"/>
      <c r="FF31" s="143"/>
      <c r="FG31" s="143"/>
      <c r="FH31" s="143"/>
      <c r="FI31" s="143"/>
      <c r="FJ31" s="143"/>
      <c r="FK31" s="143"/>
      <c r="FL31" s="143"/>
      <c r="FM31" s="143"/>
    </row>
    <row r="32" spans="1:169" s="142" customFormat="1" ht="30.75" customHeight="1">
      <c r="A32" s="118">
        <v>27</v>
      </c>
      <c r="B32" s="103" t="s">
        <v>388</v>
      </c>
      <c r="C32" s="106" t="s">
        <v>389</v>
      </c>
      <c r="D32" s="110" t="s">
        <v>52</v>
      </c>
      <c r="E32" s="141">
        <v>657</v>
      </c>
      <c r="F32" s="141" t="s">
        <v>527</v>
      </c>
      <c r="G32" s="15" t="s">
        <v>567</v>
      </c>
      <c r="H32" s="39" t="s">
        <v>509</v>
      </c>
      <c r="I32" s="134" t="s">
        <v>537</v>
      </c>
      <c r="J32" s="134" t="s">
        <v>538</v>
      </c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  <c r="AF32" s="143"/>
      <c r="AG32" s="143"/>
      <c r="AH32" s="143"/>
      <c r="AI32" s="143"/>
      <c r="AJ32" s="143"/>
      <c r="AK32" s="143"/>
      <c r="AL32" s="143"/>
      <c r="AM32" s="143"/>
      <c r="AN32" s="143"/>
      <c r="AO32" s="143"/>
      <c r="AP32" s="143"/>
      <c r="AQ32" s="143"/>
      <c r="AR32" s="143"/>
      <c r="AS32" s="143"/>
      <c r="AT32" s="143"/>
      <c r="AU32" s="143"/>
      <c r="AV32" s="143"/>
      <c r="AW32" s="143"/>
      <c r="AX32" s="143"/>
      <c r="AY32" s="143"/>
      <c r="AZ32" s="143"/>
      <c r="BA32" s="143"/>
      <c r="BB32" s="143"/>
      <c r="BC32" s="143"/>
      <c r="BD32" s="143"/>
      <c r="BE32" s="143"/>
      <c r="BF32" s="143"/>
      <c r="BG32" s="143"/>
      <c r="BH32" s="143"/>
      <c r="BI32" s="143"/>
      <c r="BJ32" s="143"/>
      <c r="BK32" s="143"/>
      <c r="BL32" s="143"/>
      <c r="BM32" s="143"/>
      <c r="BN32" s="143"/>
      <c r="BO32" s="143"/>
      <c r="BP32" s="143"/>
      <c r="BQ32" s="143"/>
      <c r="BR32" s="143"/>
      <c r="BS32" s="143"/>
      <c r="BT32" s="143"/>
      <c r="BU32" s="143"/>
      <c r="BV32" s="143"/>
      <c r="BW32" s="143"/>
      <c r="BX32" s="143"/>
      <c r="BY32" s="143"/>
      <c r="BZ32" s="143"/>
      <c r="CA32" s="143"/>
      <c r="CB32" s="143"/>
      <c r="CC32" s="143"/>
      <c r="CD32" s="143"/>
      <c r="CE32" s="143"/>
      <c r="CF32" s="143"/>
      <c r="CG32" s="143"/>
      <c r="CH32" s="143"/>
      <c r="CI32" s="143"/>
      <c r="CJ32" s="143"/>
      <c r="CK32" s="143"/>
      <c r="CL32" s="143"/>
      <c r="CM32" s="143"/>
      <c r="CN32" s="143"/>
      <c r="CO32" s="143"/>
      <c r="CP32" s="143"/>
      <c r="CQ32" s="143"/>
      <c r="CR32" s="143"/>
      <c r="CS32" s="143"/>
      <c r="CT32" s="143"/>
      <c r="CU32" s="143"/>
      <c r="CV32" s="143"/>
      <c r="CW32" s="143"/>
      <c r="CX32" s="143"/>
      <c r="CY32" s="143"/>
      <c r="CZ32" s="143"/>
      <c r="DA32" s="143"/>
      <c r="DB32" s="143"/>
      <c r="DC32" s="143"/>
      <c r="DD32" s="143"/>
      <c r="DE32" s="143"/>
      <c r="DF32" s="143"/>
      <c r="DG32" s="143"/>
      <c r="DH32" s="143"/>
      <c r="DI32" s="143"/>
      <c r="DJ32" s="143"/>
      <c r="DK32" s="143"/>
      <c r="DL32" s="143"/>
      <c r="DM32" s="143"/>
      <c r="DN32" s="143"/>
      <c r="DO32" s="143"/>
      <c r="DP32" s="143"/>
      <c r="DQ32" s="143"/>
      <c r="DR32" s="143"/>
      <c r="DS32" s="143"/>
      <c r="DT32" s="143"/>
      <c r="DU32" s="143"/>
      <c r="DV32" s="143"/>
      <c r="DW32" s="143"/>
      <c r="DX32" s="143"/>
      <c r="DY32" s="143"/>
      <c r="DZ32" s="143"/>
      <c r="EA32" s="143"/>
      <c r="EB32" s="143"/>
      <c r="EC32" s="143"/>
      <c r="ED32" s="143"/>
      <c r="EE32" s="143"/>
      <c r="EF32" s="143"/>
      <c r="EG32" s="143"/>
      <c r="EH32" s="143"/>
      <c r="EI32" s="143"/>
      <c r="EJ32" s="143"/>
      <c r="EK32" s="143"/>
      <c r="EL32" s="143"/>
      <c r="EM32" s="143"/>
      <c r="EN32" s="143"/>
      <c r="EO32" s="143"/>
      <c r="EP32" s="143"/>
      <c r="EQ32" s="143"/>
      <c r="ER32" s="143"/>
      <c r="ES32" s="143"/>
      <c r="ET32" s="143"/>
      <c r="EU32" s="143"/>
      <c r="EV32" s="143"/>
      <c r="EW32" s="143"/>
      <c r="EX32" s="143"/>
      <c r="EY32" s="143"/>
      <c r="EZ32" s="143"/>
      <c r="FA32" s="143"/>
      <c r="FB32" s="143"/>
      <c r="FC32" s="143"/>
      <c r="FD32" s="143"/>
      <c r="FE32" s="143"/>
      <c r="FF32" s="143"/>
      <c r="FG32" s="143"/>
      <c r="FH32" s="143"/>
      <c r="FI32" s="143"/>
      <c r="FJ32" s="143"/>
      <c r="FK32" s="143"/>
      <c r="FL32" s="143"/>
      <c r="FM32" s="143"/>
    </row>
    <row r="33" spans="1:227" s="142" customFormat="1" ht="30.75" customHeight="1">
      <c r="A33" s="118">
        <v>28</v>
      </c>
      <c r="B33" s="103" t="s">
        <v>418</v>
      </c>
      <c r="C33" s="106" t="s">
        <v>89</v>
      </c>
      <c r="D33" s="110" t="s">
        <v>81</v>
      </c>
      <c r="E33" s="141">
        <v>656</v>
      </c>
      <c r="F33" s="141" t="s">
        <v>527</v>
      </c>
      <c r="G33" s="15" t="s">
        <v>558</v>
      </c>
      <c r="H33" s="39" t="s">
        <v>499</v>
      </c>
      <c r="I33" s="134" t="s">
        <v>537</v>
      </c>
      <c r="J33" s="134" t="s">
        <v>538</v>
      </c>
      <c r="HL33" s="143"/>
      <c r="HM33" s="143"/>
      <c r="HN33" s="143"/>
      <c r="HO33" s="143"/>
      <c r="HP33" s="143"/>
      <c r="HQ33" s="143"/>
      <c r="HR33" s="143"/>
      <c r="HS33" s="143"/>
    </row>
    <row r="34" spans="1:227" s="142" customFormat="1" ht="30.75" customHeight="1">
      <c r="A34" s="118">
        <v>29</v>
      </c>
      <c r="B34" s="103" t="s">
        <v>351</v>
      </c>
      <c r="C34" s="106" t="s">
        <v>98</v>
      </c>
      <c r="D34" s="110" t="s">
        <v>352</v>
      </c>
      <c r="E34" s="141">
        <v>650</v>
      </c>
      <c r="F34" s="141" t="s">
        <v>527</v>
      </c>
      <c r="G34" s="15" t="s">
        <v>559</v>
      </c>
      <c r="H34" s="39" t="s">
        <v>39</v>
      </c>
      <c r="I34" s="134" t="s">
        <v>537</v>
      </c>
      <c r="J34" s="134" t="s">
        <v>538</v>
      </c>
    </row>
    <row r="35" spans="1:227" s="142" customFormat="1" ht="30.75" customHeight="1">
      <c r="A35" s="118">
        <v>30</v>
      </c>
      <c r="B35" s="103" t="s">
        <v>410</v>
      </c>
      <c r="C35" s="106" t="s">
        <v>411</v>
      </c>
      <c r="D35" s="110" t="s">
        <v>412</v>
      </c>
      <c r="E35" s="141">
        <v>650</v>
      </c>
      <c r="F35" s="141" t="s">
        <v>527</v>
      </c>
      <c r="G35" s="15" t="s">
        <v>559</v>
      </c>
      <c r="H35" s="39" t="s">
        <v>489</v>
      </c>
      <c r="I35" s="134" t="s">
        <v>537</v>
      </c>
      <c r="J35" s="134" t="s">
        <v>538</v>
      </c>
      <c r="HL35" s="143"/>
      <c r="HM35" s="143"/>
      <c r="HN35" s="143"/>
      <c r="HO35" s="143"/>
      <c r="HP35" s="143"/>
      <c r="HQ35" s="143"/>
      <c r="HR35" s="143"/>
      <c r="HS35" s="143"/>
    </row>
    <row r="36" spans="1:227" s="142" customFormat="1" ht="30.75" customHeight="1">
      <c r="A36" s="118">
        <v>31</v>
      </c>
      <c r="B36" s="103" t="s">
        <v>406</v>
      </c>
      <c r="C36" s="106" t="s">
        <v>407</v>
      </c>
      <c r="D36" s="110" t="s">
        <v>29</v>
      </c>
      <c r="E36" s="141">
        <v>649</v>
      </c>
      <c r="F36" s="141" t="s">
        <v>527</v>
      </c>
      <c r="G36" s="15" t="s">
        <v>568</v>
      </c>
      <c r="H36" s="39" t="s">
        <v>489</v>
      </c>
      <c r="I36" s="134" t="s">
        <v>537</v>
      </c>
      <c r="J36" s="134" t="s">
        <v>538</v>
      </c>
    </row>
    <row r="37" spans="1:227" s="142" customFormat="1" ht="30.75" customHeight="1">
      <c r="A37" s="118">
        <v>32</v>
      </c>
      <c r="B37" s="103" t="s">
        <v>316</v>
      </c>
      <c r="C37" s="103" t="s">
        <v>91</v>
      </c>
      <c r="D37" s="127" t="s">
        <v>43</v>
      </c>
      <c r="E37" s="141">
        <v>648</v>
      </c>
      <c r="F37" s="141" t="s">
        <v>527</v>
      </c>
      <c r="G37" s="15" t="s">
        <v>589</v>
      </c>
      <c r="H37" s="39" t="s">
        <v>39</v>
      </c>
      <c r="I37" s="134" t="s">
        <v>537</v>
      </c>
      <c r="J37" s="134" t="s">
        <v>538</v>
      </c>
    </row>
    <row r="38" spans="1:227" s="142" customFormat="1" ht="30.75" customHeight="1">
      <c r="A38" s="118">
        <v>33</v>
      </c>
      <c r="B38" s="103" t="s">
        <v>442</v>
      </c>
      <c r="C38" s="106" t="s">
        <v>42</v>
      </c>
      <c r="D38" s="110" t="s">
        <v>443</v>
      </c>
      <c r="E38" s="141">
        <v>645</v>
      </c>
      <c r="F38" s="141" t="s">
        <v>527</v>
      </c>
      <c r="G38" s="15" t="s">
        <v>569</v>
      </c>
      <c r="H38" s="39" t="s">
        <v>506</v>
      </c>
      <c r="I38" s="134" t="s">
        <v>537</v>
      </c>
      <c r="J38" s="134" t="s">
        <v>538</v>
      </c>
    </row>
    <row r="39" spans="1:227" s="142" customFormat="1" ht="30.75" customHeight="1">
      <c r="A39" s="118">
        <v>34</v>
      </c>
      <c r="B39" s="103" t="s">
        <v>495</v>
      </c>
      <c r="C39" s="108" t="s">
        <v>71</v>
      </c>
      <c r="D39" s="111" t="s">
        <v>70</v>
      </c>
      <c r="E39" s="141">
        <v>644</v>
      </c>
      <c r="F39" s="141" t="s">
        <v>527</v>
      </c>
      <c r="G39" s="15" t="s">
        <v>570</v>
      </c>
      <c r="H39" s="39" t="s">
        <v>511</v>
      </c>
      <c r="I39" s="134" t="s">
        <v>537</v>
      </c>
      <c r="J39" s="134" t="s">
        <v>538</v>
      </c>
    </row>
    <row r="40" spans="1:227" s="142" customFormat="1" ht="30.75" customHeight="1">
      <c r="A40" s="118">
        <v>35</v>
      </c>
      <c r="B40" s="103" t="s">
        <v>408</v>
      </c>
      <c r="C40" s="106" t="s">
        <v>409</v>
      </c>
      <c r="D40" s="110" t="s">
        <v>29</v>
      </c>
      <c r="E40" s="141">
        <v>638</v>
      </c>
      <c r="F40" s="141" t="s">
        <v>527</v>
      </c>
      <c r="G40" s="15" t="s">
        <v>571</v>
      </c>
      <c r="H40" s="39" t="s">
        <v>489</v>
      </c>
      <c r="I40" s="134" t="s">
        <v>537</v>
      </c>
      <c r="J40" s="134" t="s">
        <v>538</v>
      </c>
    </row>
    <row r="41" spans="1:227" s="142" customFormat="1" ht="30.75" customHeight="1">
      <c r="A41" s="118">
        <v>36</v>
      </c>
      <c r="B41" s="103" t="s">
        <v>437</v>
      </c>
      <c r="C41" s="106" t="s">
        <v>438</v>
      </c>
      <c r="D41" s="110" t="s">
        <v>439</v>
      </c>
      <c r="E41" s="141">
        <v>636</v>
      </c>
      <c r="F41" s="141" t="s">
        <v>527</v>
      </c>
      <c r="G41" s="15" t="s">
        <v>572</v>
      </c>
      <c r="H41" s="39" t="s">
        <v>506</v>
      </c>
      <c r="I41" s="134" t="s">
        <v>537</v>
      </c>
      <c r="J41" s="134" t="s">
        <v>538</v>
      </c>
    </row>
    <row r="42" spans="1:227" s="142" customFormat="1" ht="30.75" customHeight="1">
      <c r="A42" s="118">
        <v>37</v>
      </c>
      <c r="B42" s="103" t="s">
        <v>403</v>
      </c>
      <c r="C42" s="106" t="s">
        <v>404</v>
      </c>
      <c r="D42" s="110" t="s">
        <v>405</v>
      </c>
      <c r="E42" s="141">
        <v>635</v>
      </c>
      <c r="F42" s="141" t="s">
        <v>527</v>
      </c>
      <c r="G42" s="15" t="s">
        <v>573</v>
      </c>
      <c r="H42" s="39" t="s">
        <v>489</v>
      </c>
      <c r="I42" s="134" t="s">
        <v>537</v>
      </c>
      <c r="J42" s="134" t="s">
        <v>538</v>
      </c>
    </row>
    <row r="43" spans="1:227" s="142" customFormat="1" ht="30.75" customHeight="1">
      <c r="A43" s="118">
        <v>38</v>
      </c>
      <c r="B43" s="103" t="s">
        <v>378</v>
      </c>
      <c r="C43" s="106" t="s">
        <v>379</v>
      </c>
      <c r="D43" s="110" t="s">
        <v>380</v>
      </c>
      <c r="E43" s="141">
        <v>634</v>
      </c>
      <c r="F43" s="141" t="s">
        <v>527</v>
      </c>
      <c r="G43" s="15" t="s">
        <v>574</v>
      </c>
      <c r="H43" s="39" t="s">
        <v>509</v>
      </c>
      <c r="I43" s="134" t="s">
        <v>537</v>
      </c>
      <c r="J43" s="134" t="s">
        <v>538</v>
      </c>
    </row>
    <row r="44" spans="1:227" s="142" customFormat="1" ht="30.75" customHeight="1">
      <c r="A44" s="118">
        <v>39</v>
      </c>
      <c r="B44" s="103" t="s">
        <v>320</v>
      </c>
      <c r="C44" s="107" t="s">
        <v>321</v>
      </c>
      <c r="D44" s="127" t="s">
        <v>322</v>
      </c>
      <c r="E44" s="141">
        <v>633</v>
      </c>
      <c r="F44" s="141" t="s">
        <v>527</v>
      </c>
      <c r="G44" s="15" t="s">
        <v>560</v>
      </c>
      <c r="H44" s="39" t="s">
        <v>39</v>
      </c>
      <c r="I44" s="134" t="s">
        <v>537</v>
      </c>
      <c r="J44" s="134" t="s">
        <v>538</v>
      </c>
    </row>
    <row r="45" spans="1:227" s="142" customFormat="1" ht="30.75" customHeight="1">
      <c r="A45" s="118">
        <v>40</v>
      </c>
      <c r="B45" s="103" t="s">
        <v>313</v>
      </c>
      <c r="C45" s="103" t="s">
        <v>314</v>
      </c>
      <c r="D45" s="127" t="s">
        <v>315</v>
      </c>
      <c r="E45" s="141">
        <v>631</v>
      </c>
      <c r="F45" s="141" t="s">
        <v>527</v>
      </c>
      <c r="G45" s="15" t="s">
        <v>575</v>
      </c>
      <c r="H45" s="39" t="s">
        <v>39</v>
      </c>
      <c r="I45" s="134" t="s">
        <v>537</v>
      </c>
      <c r="J45" s="134" t="s">
        <v>538</v>
      </c>
    </row>
    <row r="46" spans="1:227" s="142" customFormat="1" ht="30.75" customHeight="1">
      <c r="A46" s="118">
        <v>41</v>
      </c>
      <c r="B46" s="103" t="s">
        <v>334</v>
      </c>
      <c r="C46" s="107" t="s">
        <v>335</v>
      </c>
      <c r="D46" s="127" t="s">
        <v>166</v>
      </c>
      <c r="E46" s="141">
        <v>629</v>
      </c>
      <c r="F46" s="141" t="s">
        <v>527</v>
      </c>
      <c r="G46" s="15" t="s">
        <v>561</v>
      </c>
      <c r="H46" s="39" t="s">
        <v>39</v>
      </c>
      <c r="I46" s="134" t="s">
        <v>537</v>
      </c>
      <c r="J46" s="134" t="s">
        <v>538</v>
      </c>
    </row>
    <row r="47" spans="1:227" s="142" customFormat="1" ht="30.75" customHeight="1">
      <c r="A47" s="118">
        <v>42</v>
      </c>
      <c r="B47" s="103" t="s">
        <v>317</v>
      </c>
      <c r="C47" s="103" t="s">
        <v>318</v>
      </c>
      <c r="D47" s="127" t="s">
        <v>319</v>
      </c>
      <c r="E47" s="141">
        <v>629</v>
      </c>
      <c r="F47" s="141" t="s">
        <v>527</v>
      </c>
      <c r="G47" s="15" t="s">
        <v>561</v>
      </c>
      <c r="H47" s="39" t="s">
        <v>39</v>
      </c>
      <c r="I47" s="134" t="s">
        <v>537</v>
      </c>
      <c r="J47" s="134" t="s">
        <v>538</v>
      </c>
    </row>
    <row r="48" spans="1:227" s="142" customFormat="1" ht="30.75" customHeight="1">
      <c r="A48" s="118">
        <v>43</v>
      </c>
      <c r="B48" s="103" t="s">
        <v>255</v>
      </c>
      <c r="C48" s="106" t="s">
        <v>103</v>
      </c>
      <c r="D48" s="110" t="s">
        <v>74</v>
      </c>
      <c r="E48" s="141">
        <v>627</v>
      </c>
      <c r="F48" s="141" t="s">
        <v>527</v>
      </c>
      <c r="G48" s="15" t="s">
        <v>576</v>
      </c>
      <c r="H48" s="39" t="s">
        <v>38</v>
      </c>
      <c r="I48" s="134" t="s">
        <v>537</v>
      </c>
      <c r="J48" s="134" t="s">
        <v>538</v>
      </c>
    </row>
    <row r="49" spans="1:10" s="142" customFormat="1" ht="30.75" customHeight="1">
      <c r="A49" s="118">
        <v>44</v>
      </c>
      <c r="B49" s="103" t="s">
        <v>433</v>
      </c>
      <c r="C49" s="106" t="s">
        <v>434</v>
      </c>
      <c r="D49" s="110" t="s">
        <v>432</v>
      </c>
      <c r="E49" s="141">
        <v>623</v>
      </c>
      <c r="F49" s="141" t="s">
        <v>527</v>
      </c>
      <c r="G49" s="15" t="s">
        <v>577</v>
      </c>
      <c r="H49" s="39" t="s">
        <v>510</v>
      </c>
      <c r="I49" s="134" t="s">
        <v>537</v>
      </c>
      <c r="J49" s="134" t="s">
        <v>538</v>
      </c>
    </row>
    <row r="50" spans="1:10" s="142" customFormat="1" ht="30.75" customHeight="1">
      <c r="A50" s="118">
        <v>45</v>
      </c>
      <c r="B50" s="103" t="s">
        <v>341</v>
      </c>
      <c r="C50" s="107" t="s">
        <v>100</v>
      </c>
      <c r="D50" s="110" t="s">
        <v>62</v>
      </c>
      <c r="E50" s="141">
        <v>619</v>
      </c>
      <c r="F50" s="141" t="s">
        <v>527</v>
      </c>
      <c r="G50" s="15" t="s">
        <v>578</v>
      </c>
      <c r="H50" s="39" t="s">
        <v>39</v>
      </c>
      <c r="I50" s="134" t="s">
        <v>537</v>
      </c>
      <c r="J50" s="134" t="s">
        <v>538</v>
      </c>
    </row>
    <row r="51" spans="1:10" s="142" customFormat="1" ht="30.75" customHeight="1">
      <c r="A51" s="118">
        <v>46</v>
      </c>
      <c r="B51" s="103" t="s">
        <v>331</v>
      </c>
      <c r="C51" s="107" t="s">
        <v>332</v>
      </c>
      <c r="D51" s="127" t="s">
        <v>333</v>
      </c>
      <c r="E51" s="141">
        <v>618</v>
      </c>
      <c r="F51" s="141" t="s">
        <v>527</v>
      </c>
      <c r="G51" s="15" t="s">
        <v>579</v>
      </c>
      <c r="H51" s="39" t="s">
        <v>39</v>
      </c>
      <c r="I51" s="134" t="s">
        <v>537</v>
      </c>
      <c r="J51" s="134" t="s">
        <v>538</v>
      </c>
    </row>
    <row r="52" spans="1:10" s="142" customFormat="1" ht="30.75" customHeight="1">
      <c r="A52" s="118">
        <v>47</v>
      </c>
      <c r="B52" s="103" t="s">
        <v>323</v>
      </c>
      <c r="C52" s="107" t="s">
        <v>324</v>
      </c>
      <c r="D52" s="127" t="s">
        <v>325</v>
      </c>
      <c r="E52" s="141">
        <v>617</v>
      </c>
      <c r="F52" s="141" t="s">
        <v>527</v>
      </c>
      <c r="G52" s="15" t="s">
        <v>580</v>
      </c>
      <c r="H52" s="39" t="s">
        <v>39</v>
      </c>
      <c r="I52" s="134" t="s">
        <v>537</v>
      </c>
      <c r="J52" s="134" t="s">
        <v>538</v>
      </c>
    </row>
    <row r="53" spans="1:10" s="142" customFormat="1" ht="30.75" customHeight="1">
      <c r="A53" s="118">
        <v>48</v>
      </c>
      <c r="B53" s="103" t="s">
        <v>336</v>
      </c>
      <c r="C53" s="107" t="s">
        <v>31</v>
      </c>
      <c r="D53" s="127" t="s">
        <v>337</v>
      </c>
      <c r="E53" s="141">
        <v>615</v>
      </c>
      <c r="F53" s="141" t="s">
        <v>527</v>
      </c>
      <c r="G53" s="15" t="s">
        <v>581</v>
      </c>
      <c r="H53" s="39" t="s">
        <v>39</v>
      </c>
      <c r="I53" s="134" t="s">
        <v>537</v>
      </c>
      <c r="J53" s="134" t="s">
        <v>538</v>
      </c>
    </row>
    <row r="54" spans="1:10" s="142" customFormat="1" ht="30.75" customHeight="1">
      <c r="A54" s="118">
        <v>49</v>
      </c>
      <c r="B54" s="103" t="s">
        <v>353</v>
      </c>
      <c r="C54" s="106" t="s">
        <v>354</v>
      </c>
      <c r="D54" s="110" t="s">
        <v>355</v>
      </c>
      <c r="E54" s="141">
        <v>613</v>
      </c>
      <c r="F54" s="141" t="s">
        <v>527</v>
      </c>
      <c r="G54" s="15" t="s">
        <v>582</v>
      </c>
      <c r="H54" s="39" t="s">
        <v>39</v>
      </c>
      <c r="I54" s="134" t="s">
        <v>537</v>
      </c>
      <c r="J54" s="134" t="s">
        <v>538</v>
      </c>
    </row>
    <row r="55" spans="1:10" s="142" customFormat="1" ht="30.75" customHeight="1">
      <c r="A55" s="118">
        <v>50</v>
      </c>
      <c r="B55" s="103" t="s">
        <v>397</v>
      </c>
      <c r="C55" s="106" t="s">
        <v>398</v>
      </c>
      <c r="D55" s="110" t="s">
        <v>399</v>
      </c>
      <c r="E55" s="141">
        <v>612</v>
      </c>
      <c r="F55" s="141" t="s">
        <v>527</v>
      </c>
      <c r="G55" s="15" t="s">
        <v>583</v>
      </c>
      <c r="H55" s="39" t="s">
        <v>509</v>
      </c>
      <c r="I55" s="134" t="s">
        <v>537</v>
      </c>
      <c r="J55" s="134" t="s">
        <v>538</v>
      </c>
    </row>
    <row r="56" spans="1:10" s="142" customFormat="1" ht="30.75" customHeight="1">
      <c r="A56" s="118">
        <v>51</v>
      </c>
      <c r="B56" s="103" t="s">
        <v>345</v>
      </c>
      <c r="C56" s="106" t="s">
        <v>346</v>
      </c>
      <c r="D56" s="110" t="s">
        <v>347</v>
      </c>
      <c r="E56" s="141">
        <v>610</v>
      </c>
      <c r="F56" s="141" t="s">
        <v>527</v>
      </c>
      <c r="G56" s="15" t="s">
        <v>584</v>
      </c>
      <c r="H56" s="39" t="s">
        <v>39</v>
      </c>
      <c r="I56" s="134" t="s">
        <v>537</v>
      </c>
      <c r="J56" s="134" t="s">
        <v>538</v>
      </c>
    </row>
    <row r="57" spans="1:10" s="142" customFormat="1" ht="30.75" customHeight="1">
      <c r="A57" s="118">
        <v>52</v>
      </c>
      <c r="B57" s="103" t="s">
        <v>348</v>
      </c>
      <c r="C57" s="106" t="s">
        <v>349</v>
      </c>
      <c r="D57" s="110" t="s">
        <v>350</v>
      </c>
      <c r="E57" s="141">
        <v>610</v>
      </c>
      <c r="F57" s="141" t="s">
        <v>527</v>
      </c>
      <c r="G57" s="15" t="s">
        <v>584</v>
      </c>
      <c r="H57" s="39" t="s">
        <v>39</v>
      </c>
      <c r="I57" s="134" t="s">
        <v>537</v>
      </c>
      <c r="J57" s="134" t="s">
        <v>538</v>
      </c>
    </row>
    <row r="58" spans="1:10" s="142" customFormat="1" ht="30.75" customHeight="1">
      <c r="A58" s="118">
        <v>53</v>
      </c>
      <c r="B58" s="103" t="s">
        <v>357</v>
      </c>
      <c r="C58" s="106" t="s">
        <v>358</v>
      </c>
      <c r="D58" s="110" t="s">
        <v>97</v>
      </c>
      <c r="E58" s="141">
        <v>607</v>
      </c>
      <c r="F58" s="141" t="s">
        <v>527</v>
      </c>
      <c r="G58" s="15" t="s">
        <v>599</v>
      </c>
      <c r="H58" s="39" t="s">
        <v>39</v>
      </c>
      <c r="I58" s="134" t="s">
        <v>537</v>
      </c>
      <c r="J58" s="134" t="s">
        <v>538</v>
      </c>
    </row>
    <row r="59" spans="1:10" s="142" customFormat="1" ht="30.75" customHeight="1" thickBot="1">
      <c r="A59" s="118">
        <v>54</v>
      </c>
      <c r="B59" s="104" t="s">
        <v>342</v>
      </c>
      <c r="C59" s="112" t="s">
        <v>343</v>
      </c>
      <c r="D59" s="113" t="s">
        <v>344</v>
      </c>
      <c r="E59" s="141">
        <v>592</v>
      </c>
      <c r="F59" s="141" t="s">
        <v>528</v>
      </c>
      <c r="G59" s="15" t="s">
        <v>585</v>
      </c>
      <c r="H59" s="39" t="s">
        <v>39</v>
      </c>
      <c r="I59" s="134" t="s">
        <v>537</v>
      </c>
      <c r="J59" s="134" t="s">
        <v>538</v>
      </c>
    </row>
  </sheetData>
  <sortState ref="A6:HS59">
    <sortCondition descending="1" ref="E6:E59"/>
  </sortState>
  <printOptions horizontalCentered="1"/>
  <pageMargins left="0.87" right="0.53" top="0.75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GJ41"/>
  <sheetViews>
    <sheetView tabSelected="1" view="pageBreakPreview" topLeftCell="A34" zoomScaleSheetLayoutView="100" workbookViewId="0">
      <selection activeCell="G37" sqref="G37:G38"/>
    </sheetView>
  </sheetViews>
  <sheetFormatPr defaultColWidth="8.875" defaultRowHeight="34.5" customHeight="1"/>
  <cols>
    <col min="1" max="1" width="6.375" style="2" customWidth="1"/>
    <col min="2" max="2" width="14.25" style="3" customWidth="1"/>
    <col min="3" max="3" width="21.875" style="3" customWidth="1"/>
    <col min="4" max="4" width="16.625" style="3" customWidth="1"/>
    <col min="5" max="5" width="7.375" style="2" customWidth="1"/>
    <col min="6" max="6" width="13.875" style="3" customWidth="1"/>
    <col min="7" max="7" width="23.75" style="3" customWidth="1"/>
    <col min="8" max="8" width="12.875" style="42" customWidth="1"/>
    <col min="9" max="10" width="8.875" style="41"/>
    <col min="11" max="12" width="8.875" style="41" customWidth="1"/>
    <col min="13" max="16384" width="8.875" style="41"/>
  </cols>
  <sheetData>
    <row r="1" spans="1:191" s="5" customFormat="1" ht="9.75" customHeight="1">
      <c r="A1" s="14"/>
      <c r="B1" s="13"/>
      <c r="C1" s="121"/>
      <c r="D1" s="122"/>
      <c r="E1" s="124"/>
      <c r="F1" s="122"/>
      <c r="G1" s="122"/>
    </row>
    <row r="2" spans="1:191" s="4" customFormat="1" ht="23.25">
      <c r="A2" s="76"/>
      <c r="B2" s="76"/>
      <c r="C2" s="77" t="s">
        <v>10</v>
      </c>
      <c r="D2" s="76"/>
      <c r="E2" s="125"/>
      <c r="F2" s="76"/>
      <c r="G2" s="76"/>
      <c r="H2" s="83"/>
    </row>
    <row r="3" spans="1:191" s="4" customFormat="1" ht="23.25">
      <c r="A3" s="76"/>
      <c r="B3" s="76"/>
      <c r="C3" s="77" t="s">
        <v>515</v>
      </c>
      <c r="D3" s="76"/>
      <c r="E3" s="125"/>
      <c r="F3" s="76"/>
      <c r="G3" s="76"/>
      <c r="H3" s="83"/>
    </row>
    <row r="4" spans="1:191" s="4" customFormat="1" ht="23.25">
      <c r="A4" s="78"/>
      <c r="B4" s="78"/>
      <c r="C4" s="22" t="s">
        <v>543</v>
      </c>
      <c r="D4" s="78"/>
      <c r="E4" s="126"/>
      <c r="F4" s="78"/>
      <c r="G4" s="78"/>
      <c r="H4" s="83"/>
    </row>
    <row r="5" spans="1:191" s="5" customFormat="1" ht="23.25">
      <c r="A5" s="14"/>
      <c r="C5" s="21" t="s">
        <v>26</v>
      </c>
      <c r="E5" s="115"/>
      <c r="H5" s="83"/>
    </row>
    <row r="6" spans="1:191" s="1" customFormat="1" ht="65.25" customHeight="1">
      <c r="A6" s="71" t="s">
        <v>20</v>
      </c>
      <c r="B6" s="71" t="s">
        <v>0</v>
      </c>
      <c r="C6" s="71" t="s">
        <v>1</v>
      </c>
      <c r="D6" s="71" t="s">
        <v>2</v>
      </c>
      <c r="E6" s="174" t="s">
        <v>545</v>
      </c>
      <c r="F6" s="161" t="s">
        <v>21</v>
      </c>
      <c r="G6" s="161" t="s">
        <v>22</v>
      </c>
      <c r="H6" s="174" t="s">
        <v>9</v>
      </c>
    </row>
    <row r="7" spans="1:191" s="52" customFormat="1" ht="34.5" customHeight="1">
      <c r="A7" s="175" t="s">
        <v>185</v>
      </c>
      <c r="B7" s="92" t="s">
        <v>112</v>
      </c>
      <c r="C7" s="9" t="s">
        <v>113</v>
      </c>
      <c r="D7" s="9" t="s">
        <v>167</v>
      </c>
      <c r="E7" s="176" t="s">
        <v>544</v>
      </c>
      <c r="F7" s="49" t="s">
        <v>537</v>
      </c>
      <c r="G7" s="177" t="s">
        <v>538</v>
      </c>
      <c r="H7" s="178" t="s">
        <v>516</v>
      </c>
    </row>
    <row r="8" spans="1:191" s="52" customFormat="1" ht="34.5" customHeight="1">
      <c r="A8" s="175" t="s">
        <v>186</v>
      </c>
      <c r="B8" s="92" t="s">
        <v>114</v>
      </c>
      <c r="C8" s="9" t="s">
        <v>115</v>
      </c>
      <c r="D8" s="9" t="s">
        <v>168</v>
      </c>
      <c r="E8" s="176" t="s">
        <v>544</v>
      </c>
      <c r="F8" s="49" t="s">
        <v>537</v>
      </c>
      <c r="G8" s="177" t="s">
        <v>538</v>
      </c>
      <c r="H8" s="179" t="s">
        <v>517</v>
      </c>
    </row>
    <row r="9" spans="1:191" s="52" customFormat="1" ht="34.5" customHeight="1">
      <c r="A9" s="175" t="s">
        <v>187</v>
      </c>
      <c r="B9" s="92" t="s">
        <v>116</v>
      </c>
      <c r="C9" s="9" t="s">
        <v>117</v>
      </c>
      <c r="D9" s="9" t="s">
        <v>169</v>
      </c>
      <c r="E9" s="176" t="s">
        <v>41</v>
      </c>
      <c r="F9" s="49" t="s">
        <v>533</v>
      </c>
      <c r="G9" s="171" t="s">
        <v>534</v>
      </c>
      <c r="H9" s="179" t="s">
        <v>518</v>
      </c>
      <c r="I9" s="16"/>
      <c r="J9" s="16"/>
    </row>
    <row r="10" spans="1:191" s="52" customFormat="1" ht="34.5" customHeight="1">
      <c r="A10" s="175" t="s">
        <v>188</v>
      </c>
      <c r="B10" s="92" t="s">
        <v>120</v>
      </c>
      <c r="C10" s="9" t="s">
        <v>121</v>
      </c>
      <c r="D10" s="9" t="s">
        <v>171</v>
      </c>
      <c r="E10" s="176" t="s">
        <v>544</v>
      </c>
      <c r="F10" s="49" t="s">
        <v>537</v>
      </c>
      <c r="G10" s="177" t="s">
        <v>538</v>
      </c>
      <c r="H10" s="178" t="s">
        <v>519</v>
      </c>
    </row>
    <row r="11" spans="1:191" s="52" customFormat="1" ht="34.5" customHeight="1">
      <c r="A11" s="175" t="s">
        <v>189</v>
      </c>
      <c r="B11" s="92" t="s">
        <v>118</v>
      </c>
      <c r="C11" s="9" t="s">
        <v>119</v>
      </c>
      <c r="D11" s="9" t="s">
        <v>170</v>
      </c>
      <c r="E11" s="176" t="s">
        <v>544</v>
      </c>
      <c r="F11" s="49" t="s">
        <v>537</v>
      </c>
      <c r="G11" s="177" t="s">
        <v>538</v>
      </c>
      <c r="H11" s="178" t="s">
        <v>519</v>
      </c>
    </row>
    <row r="12" spans="1:191" s="8" customFormat="1" ht="34.5" customHeight="1">
      <c r="A12" s="175" t="s">
        <v>190</v>
      </c>
      <c r="B12" s="44" t="s">
        <v>482</v>
      </c>
      <c r="C12" s="43" t="s">
        <v>73</v>
      </c>
      <c r="D12" s="43" t="s">
        <v>153</v>
      </c>
      <c r="E12" s="11" t="s">
        <v>544</v>
      </c>
      <c r="F12" s="49" t="s">
        <v>537</v>
      </c>
      <c r="G12" s="177" t="s">
        <v>538</v>
      </c>
      <c r="H12" s="178" t="s">
        <v>519</v>
      </c>
    </row>
    <row r="13" spans="1:191" s="52" customFormat="1" ht="34.5" customHeight="1">
      <c r="A13" s="175" t="s">
        <v>191</v>
      </c>
      <c r="B13" s="92" t="s">
        <v>122</v>
      </c>
      <c r="C13" s="9" t="s">
        <v>123</v>
      </c>
      <c r="D13" s="9" t="s">
        <v>172</v>
      </c>
      <c r="E13" s="176" t="s">
        <v>544</v>
      </c>
      <c r="F13" s="49" t="s">
        <v>537</v>
      </c>
      <c r="G13" s="177" t="s">
        <v>538</v>
      </c>
      <c r="H13" s="179" t="s">
        <v>498</v>
      </c>
    </row>
    <row r="14" spans="1:191" s="52" customFormat="1" ht="34.5" customHeight="1">
      <c r="A14" s="175" t="s">
        <v>192</v>
      </c>
      <c r="B14" s="92" t="s">
        <v>124</v>
      </c>
      <c r="C14" s="9" t="s">
        <v>125</v>
      </c>
      <c r="D14" s="9" t="s">
        <v>173</v>
      </c>
      <c r="E14" s="176" t="s">
        <v>544</v>
      </c>
      <c r="F14" s="49" t="s">
        <v>537</v>
      </c>
      <c r="G14" s="177" t="s">
        <v>538</v>
      </c>
      <c r="H14" s="179" t="s">
        <v>150</v>
      </c>
    </row>
    <row r="15" spans="1:191" s="52" customFormat="1" ht="34.5" customHeight="1">
      <c r="A15" s="175" t="s">
        <v>193</v>
      </c>
      <c r="B15" s="92" t="s">
        <v>154</v>
      </c>
      <c r="C15" s="93" t="s">
        <v>44</v>
      </c>
      <c r="D15" s="94" t="s">
        <v>155</v>
      </c>
      <c r="E15" s="176" t="s">
        <v>544</v>
      </c>
      <c r="F15" s="49" t="s">
        <v>537</v>
      </c>
      <c r="G15" s="177" t="s">
        <v>538</v>
      </c>
      <c r="H15" s="179" t="s">
        <v>150</v>
      </c>
    </row>
    <row r="16" spans="1:191" s="52" customFormat="1" ht="34.5" customHeight="1">
      <c r="A16" s="175" t="s">
        <v>194</v>
      </c>
      <c r="B16" s="92" t="s">
        <v>147</v>
      </c>
      <c r="C16" s="67" t="s">
        <v>148</v>
      </c>
      <c r="D16" s="67" t="s">
        <v>183</v>
      </c>
      <c r="E16" s="180" t="s">
        <v>544</v>
      </c>
      <c r="F16" s="79" t="s">
        <v>537</v>
      </c>
      <c r="G16" s="181" t="s">
        <v>538</v>
      </c>
      <c r="H16" s="179" t="s">
        <v>520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  <c r="BF16" s="45"/>
      <c r="BG16" s="45"/>
      <c r="BH16" s="45"/>
      <c r="BI16" s="45"/>
      <c r="BJ16" s="45"/>
      <c r="BK16" s="45"/>
      <c r="BL16" s="45"/>
      <c r="BM16" s="45"/>
      <c r="BN16" s="45"/>
      <c r="BO16" s="45"/>
      <c r="BP16" s="45"/>
      <c r="BQ16" s="45"/>
      <c r="BR16" s="45"/>
      <c r="BS16" s="45"/>
      <c r="BT16" s="45"/>
      <c r="BU16" s="45"/>
      <c r="BV16" s="45"/>
      <c r="BW16" s="45"/>
      <c r="BX16" s="45"/>
      <c r="BY16" s="45"/>
      <c r="BZ16" s="45"/>
      <c r="CA16" s="45"/>
      <c r="CB16" s="45"/>
      <c r="CC16" s="45"/>
      <c r="CD16" s="45"/>
      <c r="CE16" s="45"/>
      <c r="CF16" s="45"/>
      <c r="CG16" s="45"/>
      <c r="CH16" s="45"/>
      <c r="CI16" s="45"/>
      <c r="CJ16" s="45"/>
      <c r="CK16" s="45"/>
      <c r="CL16" s="45"/>
      <c r="CM16" s="45"/>
      <c r="CN16" s="45"/>
      <c r="CO16" s="45"/>
      <c r="CP16" s="45"/>
      <c r="CQ16" s="45"/>
      <c r="CR16" s="45"/>
      <c r="CS16" s="45"/>
      <c r="CT16" s="45"/>
      <c r="CU16" s="45"/>
      <c r="CV16" s="45"/>
      <c r="CW16" s="45"/>
      <c r="CX16" s="45"/>
      <c r="CY16" s="45"/>
      <c r="CZ16" s="45"/>
      <c r="DA16" s="45"/>
      <c r="DB16" s="45"/>
      <c r="DC16" s="45"/>
      <c r="DD16" s="45"/>
      <c r="DE16" s="45"/>
      <c r="DF16" s="45"/>
      <c r="DG16" s="45"/>
      <c r="DH16" s="45"/>
      <c r="DI16" s="45"/>
      <c r="DJ16" s="45"/>
      <c r="DK16" s="45"/>
      <c r="DL16" s="45"/>
      <c r="DM16" s="45"/>
      <c r="DN16" s="45"/>
      <c r="DO16" s="45"/>
      <c r="DP16" s="45"/>
      <c r="DQ16" s="45"/>
      <c r="DR16" s="45"/>
      <c r="DS16" s="45"/>
      <c r="DT16" s="45"/>
      <c r="DU16" s="45"/>
      <c r="DV16" s="45"/>
      <c r="DW16" s="45"/>
      <c r="DX16" s="45"/>
      <c r="DY16" s="45"/>
      <c r="DZ16" s="45"/>
      <c r="EA16" s="45"/>
      <c r="EB16" s="45"/>
      <c r="EC16" s="45"/>
      <c r="ED16" s="45"/>
      <c r="EE16" s="45"/>
      <c r="EF16" s="45"/>
      <c r="EG16" s="45"/>
      <c r="EH16" s="45"/>
      <c r="EI16" s="45"/>
      <c r="EJ16" s="45"/>
      <c r="EK16" s="45"/>
      <c r="EL16" s="45"/>
      <c r="EM16" s="45"/>
      <c r="EN16" s="45"/>
      <c r="EO16" s="45"/>
      <c r="EP16" s="45"/>
      <c r="EQ16" s="45"/>
      <c r="ER16" s="45"/>
      <c r="ES16" s="45"/>
      <c r="ET16" s="45"/>
      <c r="EU16" s="45"/>
      <c r="EV16" s="45"/>
      <c r="EW16" s="45"/>
      <c r="EX16" s="45"/>
      <c r="EY16" s="45"/>
      <c r="EZ16" s="45"/>
      <c r="FA16" s="45"/>
      <c r="FB16" s="45"/>
      <c r="FC16" s="45"/>
      <c r="FD16" s="45"/>
      <c r="FE16" s="45"/>
      <c r="FF16" s="45"/>
      <c r="FG16" s="45"/>
      <c r="FH16" s="45"/>
      <c r="FI16" s="45"/>
      <c r="FJ16" s="45"/>
      <c r="FK16" s="45"/>
      <c r="FL16" s="45"/>
      <c r="FM16" s="45"/>
      <c r="FN16" s="45"/>
      <c r="FO16" s="45"/>
      <c r="FP16" s="45"/>
      <c r="FQ16" s="45"/>
      <c r="FR16" s="45"/>
      <c r="FS16" s="45"/>
      <c r="FT16" s="45"/>
      <c r="FU16" s="45"/>
      <c r="FV16" s="45"/>
      <c r="FW16" s="45"/>
      <c r="FX16" s="45"/>
      <c r="FY16" s="45"/>
      <c r="FZ16" s="45"/>
      <c r="GA16" s="45"/>
      <c r="GB16" s="45"/>
      <c r="GC16" s="45"/>
      <c r="GD16" s="45"/>
      <c r="GE16" s="45"/>
      <c r="GF16" s="45"/>
      <c r="GG16" s="45"/>
      <c r="GH16" s="45"/>
      <c r="GI16" s="45"/>
    </row>
    <row r="17" spans="1:192" s="45" customFormat="1" ht="34.5" customHeight="1">
      <c r="A17" s="175" t="s">
        <v>195</v>
      </c>
      <c r="B17" s="92" t="s">
        <v>126</v>
      </c>
      <c r="C17" s="93" t="s">
        <v>127</v>
      </c>
      <c r="D17" s="94" t="s">
        <v>65</v>
      </c>
      <c r="E17" s="176" t="s">
        <v>544</v>
      </c>
      <c r="F17" s="49" t="s">
        <v>537</v>
      </c>
      <c r="G17" s="177" t="s">
        <v>538</v>
      </c>
      <c r="H17" s="178" t="s">
        <v>521</v>
      </c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/>
      <c r="BT17" s="52"/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/>
      <c r="CV17" s="52"/>
      <c r="CW17" s="52"/>
      <c r="CX17" s="52"/>
      <c r="CY17" s="52"/>
      <c r="CZ17" s="52"/>
      <c r="DA17" s="52"/>
      <c r="DB17" s="52"/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/>
      <c r="DX17" s="52"/>
      <c r="DY17" s="52"/>
      <c r="DZ17" s="52"/>
      <c r="EA17" s="52"/>
      <c r="EB17" s="52"/>
      <c r="EC17" s="52"/>
      <c r="ED17" s="52"/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/>
      <c r="EZ17" s="52"/>
      <c r="FA17" s="52"/>
      <c r="FB17" s="52"/>
      <c r="FC17" s="52"/>
      <c r="FD17" s="52"/>
      <c r="FE17" s="52"/>
      <c r="FF17" s="52"/>
      <c r="FG17" s="52"/>
      <c r="FH17" s="52"/>
      <c r="FI17" s="52"/>
      <c r="FJ17" s="52"/>
      <c r="FK17" s="52"/>
      <c r="FL17" s="52"/>
      <c r="FM17" s="52"/>
      <c r="FN17" s="52"/>
      <c r="FO17" s="52"/>
      <c r="FP17" s="52"/>
      <c r="FQ17" s="52"/>
      <c r="FR17" s="52"/>
      <c r="FS17" s="52"/>
      <c r="FT17" s="52"/>
      <c r="FU17" s="52"/>
      <c r="FV17" s="52"/>
      <c r="FW17" s="52"/>
      <c r="FX17" s="52"/>
      <c r="FY17" s="52"/>
      <c r="FZ17" s="52"/>
      <c r="GA17" s="52"/>
      <c r="GB17" s="52"/>
      <c r="GC17" s="52"/>
      <c r="GD17" s="52"/>
      <c r="GE17" s="52"/>
      <c r="GF17" s="52"/>
      <c r="GG17" s="52"/>
      <c r="GH17" s="52"/>
      <c r="GI17" s="52"/>
      <c r="GJ17" s="52"/>
    </row>
    <row r="18" spans="1:192" s="45" customFormat="1" ht="34.5" customHeight="1">
      <c r="A18" s="175" t="s">
        <v>199</v>
      </c>
      <c r="B18" s="92" t="s">
        <v>132</v>
      </c>
      <c r="C18" s="9" t="s">
        <v>46</v>
      </c>
      <c r="D18" s="9" t="s">
        <v>42</v>
      </c>
      <c r="E18" s="180" t="s">
        <v>544</v>
      </c>
      <c r="F18" s="68" t="s">
        <v>537</v>
      </c>
      <c r="G18" s="181" t="s">
        <v>538</v>
      </c>
      <c r="H18" s="179" t="s">
        <v>522</v>
      </c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/>
      <c r="GF18" s="53"/>
      <c r="GG18" s="53"/>
      <c r="GH18" s="53"/>
      <c r="GI18" s="53"/>
      <c r="GJ18" s="52"/>
    </row>
    <row r="19" spans="1:192" s="45" customFormat="1" ht="34.5" customHeight="1">
      <c r="A19" s="175" t="s">
        <v>196</v>
      </c>
      <c r="B19" s="92" t="s">
        <v>128</v>
      </c>
      <c r="C19" s="9" t="s">
        <v>42</v>
      </c>
      <c r="D19" s="9" t="s">
        <v>174</v>
      </c>
      <c r="E19" s="176" t="s">
        <v>544</v>
      </c>
      <c r="F19" s="49" t="s">
        <v>537</v>
      </c>
      <c r="G19" s="177" t="s">
        <v>538</v>
      </c>
      <c r="H19" s="179" t="s">
        <v>522</v>
      </c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2"/>
      <c r="CV19" s="52"/>
      <c r="CW19" s="52"/>
      <c r="CX19" s="52"/>
      <c r="CY19" s="52"/>
      <c r="CZ19" s="52"/>
      <c r="DA19" s="52"/>
      <c r="DB19" s="52"/>
      <c r="DC19" s="52"/>
      <c r="DD19" s="52"/>
      <c r="DE19" s="52"/>
      <c r="DF19" s="52"/>
      <c r="DG19" s="52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2"/>
      <c r="DX19" s="52"/>
      <c r="DY19" s="52"/>
      <c r="DZ19" s="52"/>
      <c r="EA19" s="52"/>
      <c r="EB19" s="52"/>
      <c r="EC19" s="52"/>
      <c r="ED19" s="52"/>
      <c r="EE19" s="52"/>
      <c r="EF19" s="52"/>
      <c r="EG19" s="52"/>
      <c r="EH19" s="52"/>
      <c r="EI19" s="52"/>
      <c r="EJ19" s="52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/>
      <c r="EZ19" s="52"/>
      <c r="FA19" s="52"/>
      <c r="FB19" s="52"/>
      <c r="FC19" s="52"/>
      <c r="FD19" s="52"/>
      <c r="FE19" s="52"/>
      <c r="FF19" s="52"/>
      <c r="FG19" s="52"/>
      <c r="FH19" s="52"/>
      <c r="FI19" s="52"/>
      <c r="FJ19" s="52"/>
      <c r="FK19" s="52"/>
      <c r="FL19" s="52"/>
      <c r="FM19" s="52"/>
      <c r="FN19" s="52"/>
      <c r="FO19" s="52"/>
      <c r="FP19" s="52"/>
      <c r="FQ19" s="52"/>
      <c r="FR19" s="52"/>
      <c r="FS19" s="52"/>
      <c r="FT19" s="52"/>
      <c r="FU19" s="52"/>
      <c r="FV19" s="52"/>
      <c r="FW19" s="52"/>
      <c r="FX19" s="52"/>
      <c r="FY19" s="52"/>
      <c r="FZ19" s="52"/>
      <c r="GA19" s="52"/>
      <c r="GB19" s="52"/>
      <c r="GC19" s="52"/>
      <c r="GD19" s="52"/>
      <c r="GE19" s="52"/>
      <c r="GF19" s="52"/>
      <c r="GG19" s="52"/>
      <c r="GH19" s="52"/>
      <c r="GI19" s="52"/>
      <c r="GJ19" s="52"/>
    </row>
    <row r="20" spans="1:192" s="52" customFormat="1" ht="34.5" customHeight="1">
      <c r="A20" s="175" t="s">
        <v>197</v>
      </c>
      <c r="B20" s="92" t="s">
        <v>129</v>
      </c>
      <c r="C20" s="9" t="s">
        <v>56</v>
      </c>
      <c r="D20" s="9" t="s">
        <v>175</v>
      </c>
      <c r="E20" s="176" t="s">
        <v>544</v>
      </c>
      <c r="F20" s="49" t="s">
        <v>537</v>
      </c>
      <c r="G20" s="177" t="s">
        <v>538</v>
      </c>
      <c r="H20" s="179" t="s">
        <v>522</v>
      </c>
    </row>
    <row r="21" spans="1:192" s="52" customFormat="1" ht="34.5" customHeight="1">
      <c r="A21" s="175" t="s">
        <v>198</v>
      </c>
      <c r="B21" s="92" t="s">
        <v>130</v>
      </c>
      <c r="C21" s="9" t="s">
        <v>131</v>
      </c>
      <c r="D21" s="9" t="s">
        <v>176</v>
      </c>
      <c r="E21" s="180" t="s">
        <v>544</v>
      </c>
      <c r="F21" s="68" t="s">
        <v>537</v>
      </c>
      <c r="G21" s="181" t="s">
        <v>538</v>
      </c>
      <c r="H21" s="179" t="s">
        <v>522</v>
      </c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  <c r="FB21" s="53"/>
      <c r="FC21" s="53"/>
      <c r="FD21" s="53"/>
      <c r="FE21" s="53"/>
      <c r="FF21" s="53"/>
      <c r="FG21" s="53"/>
      <c r="FH21" s="53"/>
      <c r="FI21" s="53"/>
      <c r="FJ21" s="53"/>
      <c r="FK21" s="53"/>
      <c r="FL21" s="53"/>
      <c r="FM21" s="53"/>
      <c r="FN21" s="53"/>
      <c r="FO21" s="53"/>
      <c r="FP21" s="53"/>
      <c r="FQ21" s="53"/>
      <c r="FR21" s="53"/>
      <c r="FS21" s="53"/>
      <c r="FT21" s="53"/>
      <c r="FU21" s="53"/>
      <c r="FV21" s="53"/>
      <c r="FW21" s="53"/>
      <c r="FX21" s="53"/>
      <c r="FY21" s="53"/>
      <c r="FZ21" s="53"/>
      <c r="GA21" s="53"/>
      <c r="GB21" s="53"/>
      <c r="GC21" s="53"/>
      <c r="GD21" s="53"/>
      <c r="GE21" s="53"/>
      <c r="GF21" s="53"/>
      <c r="GG21" s="53"/>
      <c r="GH21" s="53"/>
      <c r="GI21" s="53"/>
    </row>
    <row r="22" spans="1:192" s="52" customFormat="1" ht="34.5" customHeight="1">
      <c r="A22" s="175" t="s">
        <v>206</v>
      </c>
      <c r="B22" s="92" t="s">
        <v>156</v>
      </c>
      <c r="C22" s="94" t="s">
        <v>157</v>
      </c>
      <c r="D22" s="94" t="s">
        <v>158</v>
      </c>
      <c r="E22" s="176" t="s">
        <v>544</v>
      </c>
      <c r="F22" s="49" t="s">
        <v>537</v>
      </c>
      <c r="G22" s="177" t="s">
        <v>538</v>
      </c>
      <c r="H22" s="182" t="s">
        <v>523</v>
      </c>
    </row>
    <row r="23" spans="1:192" s="45" customFormat="1" ht="34.5" customHeight="1">
      <c r="A23" s="175" t="s">
        <v>201</v>
      </c>
      <c r="B23" s="92" t="s">
        <v>474</v>
      </c>
      <c r="C23" s="95" t="s">
        <v>475</v>
      </c>
      <c r="D23" s="95" t="s">
        <v>25</v>
      </c>
      <c r="E23" s="176" t="s">
        <v>544</v>
      </c>
      <c r="F23" s="49" t="s">
        <v>537</v>
      </c>
      <c r="G23" s="177" t="s">
        <v>538</v>
      </c>
      <c r="H23" s="182" t="s">
        <v>523</v>
      </c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2"/>
      <c r="AZ23" s="52"/>
      <c r="BA23" s="52"/>
      <c r="BB23" s="52"/>
      <c r="BC23" s="52"/>
      <c r="BD23" s="52"/>
      <c r="BE23" s="52"/>
      <c r="BF23" s="52"/>
      <c r="BG23" s="52"/>
      <c r="BH23" s="52"/>
      <c r="BI23" s="52"/>
      <c r="BJ23" s="52"/>
      <c r="BK23" s="52"/>
      <c r="BL23" s="52"/>
      <c r="BM23" s="52"/>
      <c r="BN23" s="52"/>
      <c r="BO23" s="52"/>
      <c r="BP23" s="52"/>
      <c r="BQ23" s="52"/>
      <c r="BR23" s="52"/>
      <c r="BS23" s="52"/>
      <c r="BT23" s="52"/>
      <c r="BU23" s="52"/>
      <c r="BV23" s="52"/>
      <c r="BW23" s="52"/>
      <c r="BX23" s="52"/>
      <c r="BY23" s="52"/>
      <c r="BZ23" s="52"/>
      <c r="CA23" s="52"/>
      <c r="CB23" s="52"/>
      <c r="CC23" s="52"/>
      <c r="CD23" s="52"/>
      <c r="CE23" s="52"/>
      <c r="CF23" s="52"/>
      <c r="CG23" s="52"/>
      <c r="CH23" s="52"/>
      <c r="CI23" s="52"/>
      <c r="CJ23" s="52"/>
      <c r="CK23" s="52"/>
      <c r="CL23" s="52"/>
      <c r="CM23" s="52"/>
      <c r="CN23" s="52"/>
      <c r="CO23" s="52"/>
      <c r="CP23" s="52"/>
      <c r="CQ23" s="52"/>
      <c r="CR23" s="52"/>
      <c r="CS23" s="52"/>
      <c r="CT23" s="52"/>
      <c r="CU23" s="52"/>
      <c r="CV23" s="52"/>
      <c r="CW23" s="52"/>
      <c r="CX23" s="52"/>
      <c r="CY23" s="52"/>
      <c r="CZ23" s="52"/>
      <c r="DA23" s="52"/>
      <c r="DB23" s="52"/>
      <c r="DC23" s="52"/>
      <c r="DD23" s="52"/>
      <c r="DE23" s="52"/>
      <c r="DF23" s="52"/>
      <c r="DG23" s="52"/>
      <c r="DH23" s="52"/>
      <c r="DI23" s="52"/>
      <c r="DJ23" s="52"/>
      <c r="DK23" s="52"/>
      <c r="DL23" s="52"/>
      <c r="DM23" s="52"/>
      <c r="DN23" s="52"/>
      <c r="DO23" s="52"/>
      <c r="DP23" s="52"/>
      <c r="DQ23" s="52"/>
      <c r="DR23" s="52"/>
      <c r="DS23" s="52"/>
      <c r="DT23" s="52"/>
      <c r="DU23" s="52"/>
      <c r="DV23" s="52"/>
      <c r="DW23" s="52"/>
      <c r="DX23" s="52"/>
      <c r="DY23" s="52"/>
      <c r="DZ23" s="52"/>
      <c r="EA23" s="52"/>
      <c r="EB23" s="52"/>
      <c r="EC23" s="52"/>
      <c r="ED23" s="52"/>
      <c r="EE23" s="52"/>
      <c r="EF23" s="52"/>
      <c r="EG23" s="52"/>
      <c r="EH23" s="52"/>
      <c r="EI23" s="52"/>
      <c r="EJ23" s="52"/>
      <c r="EK23" s="52"/>
      <c r="EL23" s="52"/>
      <c r="EM23" s="52"/>
      <c r="EN23" s="52"/>
      <c r="EO23" s="52"/>
      <c r="EP23" s="52"/>
      <c r="EQ23" s="52"/>
      <c r="ER23" s="52"/>
      <c r="ES23" s="52"/>
      <c r="ET23" s="52"/>
      <c r="EU23" s="52"/>
      <c r="EV23" s="52"/>
      <c r="EW23" s="52"/>
      <c r="EX23" s="52"/>
      <c r="EY23" s="52"/>
      <c r="EZ23" s="52"/>
      <c r="FA23" s="52"/>
      <c r="FB23" s="52"/>
      <c r="FC23" s="52"/>
      <c r="FD23" s="52"/>
      <c r="FE23" s="52"/>
      <c r="FF23" s="52"/>
      <c r="FG23" s="52"/>
      <c r="FH23" s="52"/>
      <c r="FI23" s="52"/>
      <c r="FJ23" s="52"/>
      <c r="FK23" s="52"/>
      <c r="FL23" s="52"/>
      <c r="FM23" s="52"/>
      <c r="FN23" s="52"/>
      <c r="FO23" s="52"/>
      <c r="FP23" s="52"/>
      <c r="FQ23" s="52"/>
      <c r="FR23" s="52"/>
      <c r="FS23" s="52"/>
      <c r="FT23" s="52"/>
      <c r="FU23" s="52"/>
      <c r="FV23" s="52"/>
      <c r="FW23" s="52"/>
      <c r="FX23" s="52"/>
      <c r="FY23" s="52"/>
      <c r="FZ23" s="52"/>
      <c r="GA23" s="52"/>
      <c r="GB23" s="52"/>
      <c r="GC23" s="52"/>
      <c r="GD23" s="52"/>
      <c r="GE23" s="52"/>
      <c r="GF23" s="52"/>
      <c r="GG23" s="52"/>
      <c r="GH23" s="52"/>
      <c r="GI23" s="52"/>
      <c r="GJ23" s="52"/>
    </row>
    <row r="24" spans="1:192" s="52" customFormat="1" ht="34.5" customHeight="1">
      <c r="A24" s="175" t="s">
        <v>205</v>
      </c>
      <c r="B24" s="92" t="s">
        <v>477</v>
      </c>
      <c r="C24" s="94" t="s">
        <v>478</v>
      </c>
      <c r="D24" s="94" t="s">
        <v>27</v>
      </c>
      <c r="E24" s="176" t="s">
        <v>544</v>
      </c>
      <c r="F24" s="49" t="s">
        <v>537</v>
      </c>
      <c r="G24" s="177" t="s">
        <v>538</v>
      </c>
      <c r="H24" s="182" t="s">
        <v>523</v>
      </c>
    </row>
    <row r="25" spans="1:192" s="52" customFormat="1" ht="34.5" customHeight="1">
      <c r="A25" s="175" t="s">
        <v>202</v>
      </c>
      <c r="B25" s="92" t="s">
        <v>133</v>
      </c>
      <c r="C25" s="9" t="s">
        <v>36</v>
      </c>
      <c r="D25" s="9" t="s">
        <v>177</v>
      </c>
      <c r="E25" s="180" t="s">
        <v>544</v>
      </c>
      <c r="F25" s="68" t="s">
        <v>537</v>
      </c>
      <c r="G25" s="181" t="s">
        <v>538</v>
      </c>
      <c r="H25" s="182" t="s">
        <v>523</v>
      </c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/>
      <c r="DN25" s="53"/>
      <c r="DO25" s="53"/>
      <c r="DP25" s="53"/>
      <c r="DQ25" s="53"/>
      <c r="DR25" s="53"/>
      <c r="DS25" s="53"/>
      <c r="DT25" s="53"/>
      <c r="DU25" s="53"/>
      <c r="DV25" s="53"/>
      <c r="DW25" s="53"/>
      <c r="DX25" s="53"/>
      <c r="DY25" s="53"/>
      <c r="DZ25" s="53"/>
      <c r="EA25" s="53"/>
      <c r="EB25" s="53"/>
      <c r="EC25" s="53"/>
      <c r="ED25" s="53"/>
      <c r="EE25" s="53"/>
      <c r="EF25" s="53"/>
      <c r="EG25" s="53"/>
      <c r="EH25" s="53"/>
      <c r="EI25" s="53"/>
      <c r="EJ25" s="53"/>
      <c r="EK25" s="53"/>
      <c r="EL25" s="53"/>
      <c r="EM25" s="53"/>
      <c r="EN25" s="53"/>
      <c r="EO25" s="53"/>
      <c r="EP25" s="53"/>
      <c r="EQ25" s="53"/>
      <c r="ER25" s="53"/>
      <c r="ES25" s="53"/>
      <c r="ET25" s="53"/>
      <c r="EU25" s="53"/>
      <c r="EV25" s="53"/>
      <c r="EW25" s="53"/>
      <c r="EX25" s="53"/>
      <c r="EY25" s="53"/>
      <c r="EZ25" s="53"/>
      <c r="FA25" s="53"/>
      <c r="FB25" s="53"/>
      <c r="FC25" s="53"/>
      <c r="FD25" s="53"/>
      <c r="FE25" s="53"/>
      <c r="FF25" s="53"/>
      <c r="FG25" s="53"/>
      <c r="FH25" s="53"/>
      <c r="FI25" s="53"/>
      <c r="FJ25" s="53"/>
      <c r="FK25" s="53"/>
      <c r="FL25" s="53"/>
      <c r="FM25" s="53"/>
      <c r="FN25" s="53"/>
      <c r="FO25" s="53"/>
      <c r="FP25" s="53"/>
      <c r="FQ25" s="53"/>
      <c r="FR25" s="53"/>
      <c r="FS25" s="53"/>
      <c r="FT25" s="53"/>
      <c r="FU25" s="53"/>
      <c r="FV25" s="53"/>
      <c r="FW25" s="53"/>
      <c r="FX25" s="53"/>
      <c r="FY25" s="53"/>
      <c r="FZ25" s="53"/>
      <c r="GA25" s="53"/>
      <c r="GB25" s="53"/>
      <c r="GC25" s="53"/>
      <c r="GD25" s="53"/>
      <c r="GE25" s="53"/>
      <c r="GF25" s="53"/>
      <c r="GG25" s="53"/>
      <c r="GH25" s="53"/>
      <c r="GI25" s="53"/>
    </row>
    <row r="26" spans="1:192" s="52" customFormat="1" ht="34.5" customHeight="1">
      <c r="A26" s="175" t="s">
        <v>204</v>
      </c>
      <c r="B26" s="44" t="s">
        <v>484</v>
      </c>
      <c r="C26" s="9" t="s">
        <v>51</v>
      </c>
      <c r="D26" s="9" t="s">
        <v>476</v>
      </c>
      <c r="E26" s="11" t="s">
        <v>41</v>
      </c>
      <c r="F26" s="49" t="s">
        <v>539</v>
      </c>
      <c r="G26" s="177" t="s">
        <v>540</v>
      </c>
      <c r="H26" s="182" t="s">
        <v>523</v>
      </c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</row>
    <row r="27" spans="1:192" s="52" customFormat="1" ht="34.5" customHeight="1">
      <c r="A27" s="175" t="s">
        <v>200</v>
      </c>
      <c r="B27" s="72" t="s">
        <v>483</v>
      </c>
      <c r="C27" s="96" t="s">
        <v>472</v>
      </c>
      <c r="D27" s="96" t="s">
        <v>473</v>
      </c>
      <c r="E27" s="183" t="s">
        <v>544</v>
      </c>
      <c r="F27" s="49" t="s">
        <v>537</v>
      </c>
      <c r="G27" s="177" t="s">
        <v>538</v>
      </c>
      <c r="H27" s="182" t="s">
        <v>523</v>
      </c>
    </row>
    <row r="28" spans="1:192" s="52" customFormat="1" ht="34.5" customHeight="1">
      <c r="A28" s="175" t="s">
        <v>203</v>
      </c>
      <c r="B28" s="92" t="s">
        <v>134</v>
      </c>
      <c r="C28" s="9" t="s">
        <v>135</v>
      </c>
      <c r="D28" s="9" t="s">
        <v>178</v>
      </c>
      <c r="E28" s="180" t="s">
        <v>544</v>
      </c>
      <c r="F28" s="79" t="s">
        <v>537</v>
      </c>
      <c r="G28" s="181" t="s">
        <v>538</v>
      </c>
      <c r="H28" s="182" t="s">
        <v>523</v>
      </c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  <c r="BF28" s="45"/>
      <c r="BG28" s="45"/>
      <c r="BH28" s="45"/>
      <c r="BI28" s="45"/>
      <c r="BJ28" s="45"/>
      <c r="BK28" s="45"/>
      <c r="BL28" s="45"/>
      <c r="BM28" s="45"/>
      <c r="BN28" s="45"/>
      <c r="BO28" s="45"/>
      <c r="BP28" s="45"/>
      <c r="BQ28" s="45"/>
      <c r="BR28" s="45"/>
      <c r="BS28" s="45"/>
      <c r="BT28" s="45"/>
      <c r="BU28" s="45"/>
      <c r="BV28" s="45"/>
      <c r="BW28" s="45"/>
      <c r="BX28" s="45"/>
      <c r="BY28" s="45"/>
      <c r="BZ28" s="45"/>
      <c r="CA28" s="45"/>
      <c r="CB28" s="45"/>
      <c r="CC28" s="45"/>
      <c r="CD28" s="45"/>
      <c r="CE28" s="45"/>
      <c r="CF28" s="45"/>
      <c r="CG28" s="45"/>
      <c r="CH28" s="45"/>
      <c r="CI28" s="45"/>
      <c r="CJ28" s="45"/>
      <c r="CK28" s="45"/>
      <c r="CL28" s="45"/>
      <c r="CM28" s="45"/>
      <c r="CN28" s="45"/>
      <c r="CO28" s="45"/>
      <c r="CP28" s="45"/>
      <c r="CQ28" s="45"/>
      <c r="CR28" s="45"/>
      <c r="CS28" s="45"/>
      <c r="CT28" s="45"/>
      <c r="CU28" s="45"/>
      <c r="CV28" s="45"/>
      <c r="CW28" s="45"/>
      <c r="CX28" s="45"/>
      <c r="CY28" s="45"/>
      <c r="CZ28" s="45"/>
      <c r="DA28" s="45"/>
      <c r="DB28" s="45"/>
      <c r="DC28" s="45"/>
      <c r="DD28" s="45"/>
      <c r="DE28" s="45"/>
      <c r="DF28" s="45"/>
      <c r="DG28" s="45"/>
      <c r="DH28" s="45"/>
      <c r="DI28" s="45"/>
      <c r="DJ28" s="45"/>
      <c r="DK28" s="45"/>
      <c r="DL28" s="45"/>
      <c r="DM28" s="45"/>
      <c r="DN28" s="45"/>
      <c r="DO28" s="45"/>
      <c r="DP28" s="45"/>
      <c r="DQ28" s="45"/>
      <c r="DR28" s="45"/>
      <c r="DS28" s="45"/>
      <c r="DT28" s="45"/>
      <c r="DU28" s="45"/>
      <c r="DV28" s="45"/>
      <c r="DW28" s="45"/>
      <c r="DX28" s="45"/>
      <c r="DY28" s="45"/>
      <c r="DZ28" s="45"/>
      <c r="EA28" s="45"/>
      <c r="EB28" s="45"/>
      <c r="EC28" s="45"/>
      <c r="ED28" s="45"/>
      <c r="EE28" s="45"/>
      <c r="EF28" s="45"/>
      <c r="EG28" s="45"/>
      <c r="EH28" s="45"/>
      <c r="EI28" s="45"/>
      <c r="EJ28" s="45"/>
      <c r="EK28" s="45"/>
      <c r="EL28" s="45"/>
      <c r="EM28" s="45"/>
      <c r="EN28" s="45"/>
      <c r="EO28" s="45"/>
      <c r="EP28" s="45"/>
      <c r="EQ28" s="45"/>
      <c r="ER28" s="45"/>
      <c r="ES28" s="45"/>
      <c r="ET28" s="45"/>
      <c r="EU28" s="45"/>
      <c r="EV28" s="45"/>
      <c r="EW28" s="45"/>
      <c r="EX28" s="45"/>
      <c r="EY28" s="45"/>
      <c r="EZ28" s="45"/>
      <c r="FA28" s="45"/>
      <c r="FB28" s="45"/>
      <c r="FC28" s="45"/>
      <c r="FD28" s="45"/>
      <c r="FE28" s="45"/>
      <c r="FF28" s="45"/>
      <c r="FG28" s="45"/>
      <c r="FH28" s="45"/>
      <c r="FI28" s="45"/>
      <c r="FJ28" s="45"/>
      <c r="FK28" s="45"/>
      <c r="FL28" s="45"/>
      <c r="FM28" s="45"/>
      <c r="FN28" s="45"/>
      <c r="FO28" s="45"/>
      <c r="FP28" s="45"/>
      <c r="FQ28" s="45"/>
      <c r="FR28" s="45"/>
      <c r="FS28" s="45"/>
      <c r="FT28" s="45"/>
      <c r="FU28" s="45"/>
      <c r="FV28" s="45"/>
      <c r="FW28" s="45"/>
      <c r="FX28" s="45"/>
      <c r="FY28" s="45"/>
      <c r="FZ28" s="45"/>
      <c r="GA28" s="45"/>
      <c r="GB28" s="45"/>
      <c r="GC28" s="45"/>
      <c r="GD28" s="45"/>
      <c r="GE28" s="45"/>
      <c r="GF28" s="45"/>
      <c r="GG28" s="45"/>
      <c r="GH28" s="45"/>
      <c r="GI28" s="45"/>
    </row>
    <row r="29" spans="1:192" s="8" customFormat="1" ht="34.5" customHeight="1">
      <c r="A29" s="175" t="s">
        <v>207</v>
      </c>
      <c r="B29" s="92" t="s">
        <v>136</v>
      </c>
      <c r="C29" s="9" t="s">
        <v>137</v>
      </c>
      <c r="D29" s="9" t="s">
        <v>28</v>
      </c>
      <c r="E29" s="180" t="s">
        <v>41</v>
      </c>
      <c r="F29" s="79" t="s">
        <v>541</v>
      </c>
      <c r="G29" s="181" t="s">
        <v>542</v>
      </c>
      <c r="H29" s="179" t="s">
        <v>524</v>
      </c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5"/>
      <c r="BJ29" s="45"/>
      <c r="BK29" s="45"/>
      <c r="BL29" s="45"/>
      <c r="BM29" s="45"/>
      <c r="BN29" s="45"/>
      <c r="BO29" s="45"/>
      <c r="BP29" s="45"/>
      <c r="BQ29" s="45"/>
      <c r="BR29" s="45"/>
      <c r="BS29" s="45"/>
      <c r="BT29" s="45"/>
      <c r="BU29" s="45"/>
      <c r="BV29" s="45"/>
      <c r="BW29" s="45"/>
      <c r="BX29" s="45"/>
      <c r="BY29" s="45"/>
      <c r="BZ29" s="45"/>
      <c r="CA29" s="45"/>
      <c r="CB29" s="45"/>
      <c r="CC29" s="45"/>
      <c r="CD29" s="45"/>
      <c r="CE29" s="45"/>
      <c r="CF29" s="45"/>
      <c r="CG29" s="45"/>
      <c r="CH29" s="45"/>
      <c r="CI29" s="45"/>
      <c r="CJ29" s="45"/>
      <c r="CK29" s="45"/>
      <c r="CL29" s="45"/>
      <c r="CM29" s="45"/>
      <c r="CN29" s="45"/>
      <c r="CO29" s="45"/>
      <c r="CP29" s="45"/>
      <c r="CQ29" s="45"/>
      <c r="CR29" s="45"/>
      <c r="CS29" s="45"/>
      <c r="CT29" s="45"/>
      <c r="CU29" s="45"/>
      <c r="CV29" s="45"/>
      <c r="CW29" s="45"/>
      <c r="CX29" s="45"/>
      <c r="CY29" s="45"/>
      <c r="CZ29" s="45"/>
      <c r="DA29" s="45"/>
      <c r="DB29" s="45"/>
      <c r="DC29" s="45"/>
      <c r="DD29" s="45"/>
      <c r="DE29" s="45"/>
      <c r="DF29" s="45"/>
      <c r="DG29" s="45"/>
      <c r="DH29" s="45"/>
      <c r="DI29" s="45"/>
      <c r="DJ29" s="45"/>
      <c r="DK29" s="45"/>
      <c r="DL29" s="45"/>
      <c r="DM29" s="45"/>
      <c r="DN29" s="45"/>
      <c r="DO29" s="45"/>
      <c r="DP29" s="45"/>
      <c r="DQ29" s="45"/>
      <c r="DR29" s="45"/>
      <c r="DS29" s="45"/>
      <c r="DT29" s="45"/>
      <c r="DU29" s="45"/>
      <c r="DV29" s="45"/>
      <c r="DW29" s="45"/>
      <c r="DX29" s="45"/>
      <c r="DY29" s="45"/>
      <c r="DZ29" s="45"/>
      <c r="EA29" s="45"/>
      <c r="EB29" s="45"/>
      <c r="EC29" s="45"/>
      <c r="ED29" s="45"/>
      <c r="EE29" s="45"/>
      <c r="EF29" s="45"/>
      <c r="EG29" s="45"/>
      <c r="EH29" s="45"/>
      <c r="EI29" s="45"/>
      <c r="EJ29" s="45"/>
      <c r="EK29" s="45"/>
      <c r="EL29" s="45"/>
      <c r="EM29" s="45"/>
      <c r="EN29" s="45"/>
      <c r="EO29" s="45"/>
      <c r="EP29" s="45"/>
      <c r="EQ29" s="45"/>
      <c r="ER29" s="45"/>
      <c r="ES29" s="45"/>
      <c r="ET29" s="45"/>
      <c r="EU29" s="45"/>
      <c r="EV29" s="45"/>
      <c r="EW29" s="45"/>
      <c r="EX29" s="45"/>
      <c r="EY29" s="45"/>
      <c r="EZ29" s="45"/>
      <c r="FA29" s="45"/>
      <c r="FB29" s="45"/>
      <c r="FC29" s="45"/>
      <c r="FD29" s="45"/>
      <c r="FE29" s="45"/>
      <c r="FF29" s="45"/>
      <c r="FG29" s="45"/>
      <c r="FH29" s="45"/>
      <c r="FI29" s="45"/>
      <c r="FJ29" s="45"/>
      <c r="FK29" s="45"/>
      <c r="FL29" s="45"/>
      <c r="FM29" s="45"/>
      <c r="FN29" s="45"/>
      <c r="FO29" s="45"/>
      <c r="FP29" s="45"/>
      <c r="FQ29" s="45"/>
      <c r="FR29" s="45"/>
      <c r="FS29" s="45"/>
      <c r="FT29" s="45"/>
      <c r="FU29" s="45"/>
      <c r="FV29" s="45"/>
      <c r="FW29" s="45"/>
      <c r="FX29" s="45"/>
      <c r="FY29" s="45"/>
      <c r="FZ29" s="45"/>
      <c r="GA29" s="45"/>
      <c r="GB29" s="45"/>
      <c r="GC29" s="45"/>
      <c r="GD29" s="45"/>
      <c r="GE29" s="45"/>
      <c r="GF29" s="45"/>
      <c r="GG29" s="45"/>
      <c r="GH29" s="45"/>
      <c r="GI29" s="45"/>
      <c r="GJ29" s="52"/>
    </row>
    <row r="30" spans="1:192" s="52" customFormat="1" ht="34.5" customHeight="1">
      <c r="A30" s="175" t="s">
        <v>208</v>
      </c>
      <c r="B30" s="92" t="s">
        <v>151</v>
      </c>
      <c r="C30" s="97" t="s">
        <v>152</v>
      </c>
      <c r="D30" s="9" t="s">
        <v>88</v>
      </c>
      <c r="E30" s="176" t="s">
        <v>544</v>
      </c>
      <c r="F30" s="49" t="s">
        <v>537</v>
      </c>
      <c r="G30" s="177" t="s">
        <v>538</v>
      </c>
      <c r="H30" s="184" t="s">
        <v>111</v>
      </c>
    </row>
    <row r="31" spans="1:192" s="52" customFormat="1" ht="34.5" customHeight="1">
      <c r="A31" s="175" t="s">
        <v>212</v>
      </c>
      <c r="B31" s="72" t="s">
        <v>485</v>
      </c>
      <c r="C31" s="96" t="s">
        <v>479</v>
      </c>
      <c r="D31" s="96" t="s">
        <v>480</v>
      </c>
      <c r="E31" s="183" t="s">
        <v>544</v>
      </c>
      <c r="F31" s="49" t="s">
        <v>537</v>
      </c>
      <c r="G31" s="177" t="s">
        <v>538</v>
      </c>
      <c r="H31" s="179" t="s">
        <v>510</v>
      </c>
    </row>
    <row r="32" spans="1:192" s="52" customFormat="1" ht="34.5" customHeight="1">
      <c r="A32" s="175" t="s">
        <v>209</v>
      </c>
      <c r="B32" s="92" t="s">
        <v>140</v>
      </c>
      <c r="C32" s="9" t="s">
        <v>55</v>
      </c>
      <c r="D32" s="9" t="s">
        <v>76</v>
      </c>
      <c r="E32" s="180" t="s">
        <v>544</v>
      </c>
      <c r="F32" s="79" t="s">
        <v>537</v>
      </c>
      <c r="G32" s="181" t="s">
        <v>538</v>
      </c>
      <c r="H32" s="179" t="s">
        <v>510</v>
      </c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  <c r="BF32" s="45"/>
      <c r="BG32" s="45"/>
      <c r="BH32" s="45"/>
      <c r="BI32" s="45"/>
      <c r="BJ32" s="45"/>
      <c r="BK32" s="45"/>
      <c r="BL32" s="45"/>
      <c r="BM32" s="45"/>
      <c r="BN32" s="45"/>
      <c r="BO32" s="45"/>
      <c r="BP32" s="45"/>
      <c r="BQ32" s="45"/>
      <c r="BR32" s="45"/>
      <c r="BS32" s="45"/>
      <c r="BT32" s="45"/>
      <c r="BU32" s="45"/>
      <c r="BV32" s="45"/>
      <c r="BW32" s="45"/>
      <c r="BX32" s="45"/>
      <c r="BY32" s="45"/>
      <c r="BZ32" s="45"/>
      <c r="CA32" s="45"/>
      <c r="CB32" s="45"/>
      <c r="CC32" s="45"/>
      <c r="CD32" s="45"/>
      <c r="CE32" s="45"/>
      <c r="CF32" s="45"/>
      <c r="CG32" s="45"/>
      <c r="CH32" s="45"/>
      <c r="CI32" s="45"/>
      <c r="CJ32" s="45"/>
      <c r="CK32" s="45"/>
      <c r="CL32" s="45"/>
      <c r="CM32" s="45"/>
      <c r="CN32" s="45"/>
      <c r="CO32" s="45"/>
      <c r="CP32" s="45"/>
      <c r="CQ32" s="45"/>
      <c r="CR32" s="45"/>
      <c r="CS32" s="45"/>
      <c r="CT32" s="45"/>
      <c r="CU32" s="45"/>
      <c r="CV32" s="45"/>
      <c r="CW32" s="45"/>
      <c r="CX32" s="45"/>
      <c r="CY32" s="45"/>
      <c r="CZ32" s="45"/>
      <c r="DA32" s="45"/>
      <c r="DB32" s="45"/>
      <c r="DC32" s="45"/>
      <c r="DD32" s="45"/>
      <c r="DE32" s="45"/>
      <c r="DF32" s="45"/>
      <c r="DG32" s="45"/>
      <c r="DH32" s="45"/>
      <c r="DI32" s="45"/>
      <c r="DJ32" s="45"/>
      <c r="DK32" s="45"/>
      <c r="DL32" s="45"/>
      <c r="DM32" s="45"/>
      <c r="DN32" s="45"/>
      <c r="DO32" s="45"/>
      <c r="DP32" s="45"/>
      <c r="DQ32" s="45"/>
      <c r="DR32" s="45"/>
      <c r="DS32" s="45"/>
      <c r="DT32" s="45"/>
      <c r="DU32" s="45"/>
      <c r="DV32" s="45"/>
      <c r="DW32" s="45"/>
      <c r="DX32" s="45"/>
      <c r="DY32" s="45"/>
      <c r="DZ32" s="45"/>
      <c r="EA32" s="45"/>
      <c r="EB32" s="45"/>
      <c r="EC32" s="45"/>
      <c r="ED32" s="45"/>
      <c r="EE32" s="45"/>
      <c r="EF32" s="45"/>
      <c r="EG32" s="45"/>
      <c r="EH32" s="45"/>
      <c r="EI32" s="45"/>
      <c r="EJ32" s="45"/>
      <c r="EK32" s="45"/>
      <c r="EL32" s="45"/>
      <c r="EM32" s="45"/>
      <c r="EN32" s="45"/>
      <c r="EO32" s="45"/>
      <c r="EP32" s="45"/>
      <c r="EQ32" s="45"/>
      <c r="ER32" s="45"/>
      <c r="ES32" s="45"/>
      <c r="ET32" s="45"/>
      <c r="EU32" s="45"/>
      <c r="EV32" s="45"/>
      <c r="EW32" s="45"/>
      <c r="EX32" s="45"/>
      <c r="EY32" s="45"/>
      <c r="EZ32" s="45"/>
      <c r="FA32" s="45"/>
      <c r="FB32" s="45"/>
      <c r="FC32" s="45"/>
      <c r="FD32" s="45"/>
      <c r="FE32" s="45"/>
      <c r="FF32" s="45"/>
      <c r="FG32" s="45"/>
      <c r="FH32" s="45"/>
      <c r="FI32" s="45"/>
      <c r="FJ32" s="45"/>
      <c r="FK32" s="45"/>
      <c r="FL32" s="45"/>
      <c r="FM32" s="45"/>
      <c r="FN32" s="45"/>
      <c r="FO32" s="45"/>
      <c r="FP32" s="45"/>
      <c r="FQ32" s="45"/>
      <c r="FR32" s="45"/>
      <c r="FS32" s="45"/>
      <c r="FT32" s="45"/>
      <c r="FU32" s="45"/>
      <c r="FV32" s="45"/>
      <c r="FW32" s="45"/>
      <c r="FX32" s="45"/>
      <c r="FY32" s="45"/>
      <c r="FZ32" s="45"/>
      <c r="GA32" s="45"/>
      <c r="GB32" s="45"/>
      <c r="GC32" s="45"/>
      <c r="GD32" s="45"/>
      <c r="GE32" s="45"/>
      <c r="GF32" s="45"/>
      <c r="GG32" s="45"/>
      <c r="GH32" s="45"/>
      <c r="GI32" s="45"/>
      <c r="GJ32" s="45"/>
    </row>
    <row r="33" spans="1:192" s="45" customFormat="1" ht="34.5" customHeight="1">
      <c r="A33" s="175" t="s">
        <v>211</v>
      </c>
      <c r="B33" s="92" t="s">
        <v>138</v>
      </c>
      <c r="C33" s="9" t="s">
        <v>139</v>
      </c>
      <c r="D33" s="9" t="s">
        <v>179</v>
      </c>
      <c r="E33" s="180" t="s">
        <v>41</v>
      </c>
      <c r="F33" s="79" t="s">
        <v>529</v>
      </c>
      <c r="G33" s="181" t="s">
        <v>530</v>
      </c>
      <c r="H33" s="179" t="s">
        <v>510</v>
      </c>
    </row>
    <row r="34" spans="1:192" s="52" customFormat="1" ht="34.5" customHeight="1">
      <c r="A34" s="175" t="s">
        <v>210</v>
      </c>
      <c r="B34" s="92" t="s">
        <v>141</v>
      </c>
      <c r="C34" s="9" t="s">
        <v>86</v>
      </c>
      <c r="D34" s="9" t="s">
        <v>180</v>
      </c>
      <c r="E34" s="180" t="s">
        <v>544</v>
      </c>
      <c r="F34" s="79" t="s">
        <v>537</v>
      </c>
      <c r="G34" s="181" t="s">
        <v>538</v>
      </c>
      <c r="H34" s="179" t="s">
        <v>510</v>
      </c>
      <c r="I34" s="173"/>
      <c r="J34" s="81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  <c r="BF34" s="45"/>
      <c r="BG34" s="45"/>
      <c r="BH34" s="45"/>
      <c r="BI34" s="45"/>
      <c r="BJ34" s="45"/>
      <c r="BK34" s="45"/>
      <c r="BL34" s="45"/>
      <c r="BM34" s="45"/>
      <c r="BN34" s="45"/>
      <c r="BO34" s="45"/>
      <c r="BP34" s="45"/>
      <c r="BQ34" s="45"/>
      <c r="BR34" s="45"/>
      <c r="BS34" s="45"/>
      <c r="BT34" s="45"/>
      <c r="BU34" s="45"/>
      <c r="BV34" s="45"/>
      <c r="BW34" s="45"/>
      <c r="BX34" s="45"/>
      <c r="BY34" s="45"/>
      <c r="BZ34" s="45"/>
      <c r="CA34" s="45"/>
      <c r="CB34" s="45"/>
      <c r="CC34" s="45"/>
      <c r="CD34" s="45"/>
      <c r="CE34" s="45"/>
      <c r="CF34" s="45"/>
      <c r="CG34" s="45"/>
      <c r="CH34" s="45"/>
      <c r="CI34" s="45"/>
      <c r="CJ34" s="45"/>
      <c r="CK34" s="45"/>
      <c r="CL34" s="45"/>
      <c r="CM34" s="45"/>
      <c r="CN34" s="45"/>
      <c r="CO34" s="45"/>
      <c r="CP34" s="45"/>
      <c r="CQ34" s="45"/>
      <c r="CR34" s="45"/>
      <c r="CS34" s="45"/>
      <c r="CT34" s="45"/>
      <c r="CU34" s="45"/>
      <c r="CV34" s="45"/>
      <c r="CW34" s="45"/>
      <c r="CX34" s="45"/>
      <c r="CY34" s="45"/>
      <c r="CZ34" s="45"/>
      <c r="DA34" s="45"/>
      <c r="DB34" s="45"/>
      <c r="DC34" s="45"/>
      <c r="DD34" s="45"/>
      <c r="DE34" s="45"/>
      <c r="DF34" s="45"/>
      <c r="DG34" s="45"/>
      <c r="DH34" s="45"/>
      <c r="DI34" s="45"/>
      <c r="DJ34" s="45"/>
      <c r="DK34" s="45"/>
      <c r="DL34" s="45"/>
      <c r="DM34" s="45"/>
      <c r="DN34" s="45"/>
      <c r="DO34" s="45"/>
      <c r="DP34" s="45"/>
      <c r="DQ34" s="45"/>
      <c r="DR34" s="45"/>
      <c r="DS34" s="45"/>
      <c r="DT34" s="45"/>
      <c r="DU34" s="45"/>
      <c r="DV34" s="45"/>
      <c r="DW34" s="45"/>
      <c r="DX34" s="45"/>
      <c r="DY34" s="45"/>
      <c r="DZ34" s="45"/>
      <c r="EA34" s="45"/>
      <c r="EB34" s="45"/>
      <c r="EC34" s="45"/>
      <c r="ED34" s="45"/>
      <c r="EE34" s="45"/>
      <c r="EF34" s="45"/>
      <c r="EG34" s="45"/>
      <c r="EH34" s="45"/>
      <c r="EI34" s="45"/>
      <c r="EJ34" s="45"/>
      <c r="EK34" s="45"/>
      <c r="EL34" s="45"/>
      <c r="EM34" s="45"/>
      <c r="EN34" s="45"/>
      <c r="EO34" s="45"/>
      <c r="EP34" s="45"/>
      <c r="EQ34" s="45"/>
      <c r="ER34" s="45"/>
      <c r="ES34" s="45"/>
      <c r="ET34" s="45"/>
      <c r="EU34" s="45"/>
      <c r="EV34" s="45"/>
      <c r="EW34" s="45"/>
      <c r="EX34" s="45"/>
      <c r="EY34" s="45"/>
      <c r="EZ34" s="45"/>
      <c r="FA34" s="45"/>
      <c r="FB34" s="45"/>
      <c r="FC34" s="45"/>
      <c r="FD34" s="45"/>
      <c r="FE34" s="45"/>
      <c r="FF34" s="45"/>
      <c r="FG34" s="45"/>
      <c r="FH34" s="45"/>
      <c r="FI34" s="45"/>
      <c r="FJ34" s="45"/>
      <c r="FK34" s="45"/>
      <c r="FL34" s="45"/>
      <c r="FM34" s="45"/>
      <c r="FN34" s="45"/>
      <c r="FO34" s="45"/>
      <c r="FP34" s="45"/>
      <c r="FQ34" s="45"/>
      <c r="FR34" s="45"/>
      <c r="FS34" s="45"/>
      <c r="FT34" s="45"/>
      <c r="FU34" s="45"/>
      <c r="FV34" s="45"/>
      <c r="FW34" s="45"/>
      <c r="FX34" s="45"/>
      <c r="FY34" s="45"/>
      <c r="FZ34" s="45"/>
      <c r="GA34" s="45"/>
      <c r="GB34" s="45"/>
      <c r="GC34" s="45"/>
      <c r="GD34" s="45"/>
      <c r="GE34" s="45"/>
      <c r="GF34" s="45"/>
      <c r="GG34" s="45"/>
      <c r="GH34" s="45"/>
      <c r="GI34" s="45"/>
      <c r="GJ34" s="45"/>
    </row>
    <row r="35" spans="1:192" s="45" customFormat="1" ht="34.5" customHeight="1">
      <c r="A35" s="175" t="s">
        <v>213</v>
      </c>
      <c r="B35" s="44" t="s">
        <v>486</v>
      </c>
      <c r="C35" s="38" t="s">
        <v>161</v>
      </c>
      <c r="D35" s="38" t="s">
        <v>162</v>
      </c>
      <c r="E35" s="11" t="s">
        <v>544</v>
      </c>
      <c r="F35" s="49" t="s">
        <v>537</v>
      </c>
      <c r="G35" s="177" t="s">
        <v>538</v>
      </c>
      <c r="H35" s="179" t="s">
        <v>510</v>
      </c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</row>
    <row r="36" spans="1:192" s="45" customFormat="1" ht="34.5" customHeight="1">
      <c r="A36" s="175" t="s">
        <v>214</v>
      </c>
      <c r="B36" s="92" t="s">
        <v>159</v>
      </c>
      <c r="C36" s="93" t="s">
        <v>60</v>
      </c>
      <c r="D36" s="94" t="s">
        <v>160</v>
      </c>
      <c r="E36" s="176" t="s">
        <v>544</v>
      </c>
      <c r="F36" s="49" t="s">
        <v>537</v>
      </c>
      <c r="G36" s="177" t="s">
        <v>538</v>
      </c>
      <c r="H36" s="179" t="s">
        <v>510</v>
      </c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/>
      <c r="BT36" s="52"/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/>
      <c r="CV36" s="52"/>
      <c r="CW36" s="52"/>
      <c r="CX36" s="52"/>
      <c r="CY36" s="52"/>
      <c r="CZ36" s="52"/>
      <c r="DA36" s="52"/>
      <c r="DB36" s="52"/>
      <c r="DC36" s="52"/>
      <c r="DD36" s="52"/>
      <c r="DE36" s="52"/>
      <c r="DF36" s="52"/>
      <c r="DG36" s="52"/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/>
      <c r="DX36" s="52"/>
      <c r="DY36" s="52"/>
      <c r="DZ36" s="52"/>
      <c r="EA36" s="52"/>
      <c r="EB36" s="52"/>
      <c r="EC36" s="52"/>
      <c r="ED36" s="52"/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/>
      <c r="EZ36" s="52"/>
      <c r="FA36" s="52"/>
      <c r="FB36" s="52"/>
      <c r="FC36" s="52"/>
      <c r="FD36" s="52"/>
      <c r="FE36" s="52"/>
      <c r="FF36" s="52"/>
      <c r="FG36" s="52"/>
      <c r="FH36" s="52"/>
      <c r="FI36" s="52"/>
      <c r="FJ36" s="52"/>
      <c r="FK36" s="52"/>
      <c r="FL36" s="52"/>
      <c r="FM36" s="52"/>
      <c r="FN36" s="52"/>
      <c r="FO36" s="52"/>
      <c r="FP36" s="52"/>
      <c r="FQ36" s="52"/>
      <c r="FR36" s="52"/>
      <c r="FS36" s="52"/>
      <c r="FT36" s="52"/>
      <c r="FU36" s="52"/>
      <c r="FV36" s="52"/>
      <c r="FW36" s="52"/>
      <c r="FX36" s="52"/>
      <c r="FY36" s="52"/>
      <c r="FZ36" s="52"/>
      <c r="GA36" s="52"/>
      <c r="GB36" s="52"/>
      <c r="GC36" s="52"/>
      <c r="GD36" s="52"/>
      <c r="GE36" s="52"/>
      <c r="GF36" s="52"/>
      <c r="GG36" s="52"/>
      <c r="GH36" s="52"/>
      <c r="GI36" s="52"/>
      <c r="GJ36" s="52"/>
    </row>
    <row r="37" spans="1:192" s="45" customFormat="1" ht="34.5" customHeight="1">
      <c r="A37" s="175" t="s">
        <v>215</v>
      </c>
      <c r="B37" s="92" t="s">
        <v>163</v>
      </c>
      <c r="C37" s="93" t="s">
        <v>164</v>
      </c>
      <c r="D37" s="94" t="s">
        <v>165</v>
      </c>
      <c r="E37" s="176" t="s">
        <v>544</v>
      </c>
      <c r="F37" s="49" t="s">
        <v>537</v>
      </c>
      <c r="G37" s="177" t="s">
        <v>538</v>
      </c>
      <c r="H37" s="179" t="s">
        <v>510</v>
      </c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/>
      <c r="BT37" s="52"/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/>
      <c r="CV37" s="52"/>
      <c r="CW37" s="52"/>
      <c r="CX37" s="52"/>
      <c r="CY37" s="52"/>
      <c r="CZ37" s="52"/>
      <c r="DA37" s="52"/>
      <c r="DB37" s="52"/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/>
      <c r="DX37" s="52"/>
      <c r="DY37" s="52"/>
      <c r="DZ37" s="52"/>
      <c r="EA37" s="52"/>
      <c r="EB37" s="52"/>
      <c r="EC37" s="52"/>
      <c r="ED37" s="52"/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/>
      <c r="EZ37" s="52"/>
      <c r="FA37" s="52"/>
      <c r="FB37" s="52"/>
      <c r="FC37" s="52"/>
      <c r="FD37" s="52"/>
      <c r="FE37" s="52"/>
      <c r="FF37" s="52"/>
      <c r="FG37" s="52"/>
      <c r="FH37" s="52"/>
      <c r="FI37" s="52"/>
      <c r="FJ37" s="52"/>
      <c r="FK37" s="52"/>
      <c r="FL37" s="52"/>
      <c r="FM37" s="52"/>
      <c r="FN37" s="52"/>
      <c r="FO37" s="52"/>
      <c r="FP37" s="52"/>
      <c r="FQ37" s="52"/>
      <c r="FR37" s="52"/>
      <c r="FS37" s="52"/>
      <c r="FT37" s="52"/>
      <c r="FU37" s="52"/>
      <c r="FV37" s="52"/>
      <c r="FW37" s="52"/>
      <c r="FX37" s="52"/>
      <c r="FY37" s="52"/>
      <c r="FZ37" s="52"/>
      <c r="GA37" s="52"/>
      <c r="GB37" s="52"/>
      <c r="GC37" s="52"/>
      <c r="GD37" s="52"/>
      <c r="GE37" s="52"/>
      <c r="GF37" s="52"/>
      <c r="GG37" s="52"/>
      <c r="GH37" s="52"/>
      <c r="GI37" s="52"/>
      <c r="GJ37" s="52"/>
    </row>
    <row r="38" spans="1:192" s="52" customFormat="1" ht="34.5" customHeight="1">
      <c r="A38" s="175" t="s">
        <v>216</v>
      </c>
      <c r="B38" s="92" t="s">
        <v>142</v>
      </c>
      <c r="C38" s="9" t="s">
        <v>37</v>
      </c>
      <c r="D38" s="9" t="s">
        <v>181</v>
      </c>
      <c r="E38" s="180" t="s">
        <v>544</v>
      </c>
      <c r="F38" s="79"/>
      <c r="G38" s="177" t="s">
        <v>538</v>
      </c>
      <c r="H38" s="179" t="s">
        <v>525</v>
      </c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  <c r="BF38" s="45"/>
      <c r="BG38" s="45"/>
      <c r="BH38" s="45"/>
      <c r="BI38" s="45"/>
      <c r="BJ38" s="45"/>
      <c r="BK38" s="45"/>
      <c r="BL38" s="45"/>
      <c r="BM38" s="45"/>
      <c r="BN38" s="45"/>
      <c r="BO38" s="45"/>
      <c r="BP38" s="45"/>
      <c r="BQ38" s="45"/>
      <c r="BR38" s="45"/>
      <c r="BS38" s="45"/>
      <c r="BT38" s="45"/>
      <c r="BU38" s="45"/>
      <c r="BV38" s="45"/>
      <c r="BW38" s="45"/>
      <c r="BX38" s="45"/>
      <c r="BY38" s="45"/>
      <c r="BZ38" s="45"/>
      <c r="CA38" s="45"/>
      <c r="CB38" s="45"/>
      <c r="CC38" s="45"/>
      <c r="CD38" s="45"/>
      <c r="CE38" s="45"/>
      <c r="CF38" s="45"/>
      <c r="CG38" s="45"/>
      <c r="CH38" s="45"/>
      <c r="CI38" s="45"/>
      <c r="CJ38" s="45"/>
      <c r="CK38" s="45"/>
      <c r="CL38" s="45"/>
      <c r="CM38" s="45"/>
      <c r="CN38" s="45"/>
      <c r="CO38" s="45"/>
      <c r="CP38" s="45"/>
      <c r="CQ38" s="45"/>
      <c r="CR38" s="45"/>
      <c r="CS38" s="45"/>
      <c r="CT38" s="45"/>
      <c r="CU38" s="45"/>
      <c r="CV38" s="45"/>
      <c r="CW38" s="45"/>
      <c r="CX38" s="45"/>
      <c r="CY38" s="45"/>
      <c r="CZ38" s="45"/>
      <c r="DA38" s="45"/>
      <c r="DB38" s="45"/>
      <c r="DC38" s="45"/>
      <c r="DD38" s="45"/>
      <c r="DE38" s="45"/>
      <c r="DF38" s="45"/>
      <c r="DG38" s="45"/>
      <c r="DH38" s="45"/>
      <c r="DI38" s="45"/>
      <c r="DJ38" s="45"/>
      <c r="DK38" s="45"/>
      <c r="DL38" s="45"/>
      <c r="DM38" s="45"/>
      <c r="DN38" s="45"/>
      <c r="DO38" s="45"/>
      <c r="DP38" s="45"/>
      <c r="DQ38" s="45"/>
      <c r="DR38" s="45"/>
      <c r="DS38" s="45"/>
      <c r="DT38" s="45"/>
      <c r="DU38" s="45"/>
      <c r="DV38" s="45"/>
      <c r="DW38" s="45"/>
      <c r="DX38" s="45"/>
      <c r="DY38" s="45"/>
      <c r="DZ38" s="45"/>
      <c r="EA38" s="45"/>
      <c r="EB38" s="45"/>
      <c r="EC38" s="45"/>
      <c r="ED38" s="45"/>
      <c r="EE38" s="45"/>
      <c r="EF38" s="45"/>
      <c r="EG38" s="45"/>
      <c r="EH38" s="45"/>
      <c r="EI38" s="45"/>
      <c r="EJ38" s="45"/>
      <c r="EK38" s="45"/>
      <c r="EL38" s="45"/>
      <c r="EM38" s="45"/>
      <c r="EN38" s="45"/>
      <c r="EO38" s="45"/>
      <c r="EP38" s="45"/>
      <c r="EQ38" s="45"/>
      <c r="ER38" s="45"/>
      <c r="ES38" s="45"/>
      <c r="ET38" s="45"/>
      <c r="EU38" s="45"/>
      <c r="EV38" s="45"/>
      <c r="EW38" s="45"/>
      <c r="EX38" s="45"/>
      <c r="EY38" s="45"/>
      <c r="EZ38" s="45"/>
      <c r="FA38" s="45"/>
      <c r="FB38" s="45"/>
      <c r="FC38" s="45"/>
      <c r="FD38" s="45"/>
      <c r="FE38" s="45"/>
      <c r="FF38" s="45"/>
      <c r="FG38" s="45"/>
      <c r="FH38" s="45"/>
      <c r="FI38" s="45"/>
      <c r="FJ38" s="45"/>
      <c r="FK38" s="45"/>
      <c r="FL38" s="45"/>
      <c r="FM38" s="45"/>
      <c r="FN38" s="45"/>
      <c r="FO38" s="45"/>
      <c r="FP38" s="45"/>
      <c r="FQ38" s="45"/>
      <c r="FR38" s="45"/>
      <c r="FS38" s="45"/>
      <c r="FT38" s="45"/>
      <c r="FU38" s="45"/>
      <c r="FV38" s="45"/>
      <c r="FW38" s="45"/>
      <c r="FX38" s="45"/>
      <c r="FY38" s="45"/>
      <c r="FZ38" s="45"/>
      <c r="GA38" s="45"/>
      <c r="GB38" s="45"/>
      <c r="GC38" s="45"/>
      <c r="GD38" s="45"/>
      <c r="GE38" s="45"/>
      <c r="GF38" s="45"/>
      <c r="GG38" s="45"/>
      <c r="GH38" s="45"/>
      <c r="GI38" s="45"/>
      <c r="GJ38" s="45"/>
    </row>
    <row r="39" spans="1:192" s="52" customFormat="1" ht="34.5" customHeight="1">
      <c r="A39" s="175" t="s">
        <v>218</v>
      </c>
      <c r="B39" s="92" t="s">
        <v>143</v>
      </c>
      <c r="C39" s="9" t="s">
        <v>47</v>
      </c>
      <c r="D39" s="9" t="s">
        <v>67</v>
      </c>
      <c r="E39" s="180" t="s">
        <v>544</v>
      </c>
      <c r="F39" s="79" t="s">
        <v>537</v>
      </c>
      <c r="G39" s="181" t="s">
        <v>538</v>
      </c>
      <c r="H39" s="179" t="s">
        <v>501</v>
      </c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  <c r="BF39" s="45"/>
      <c r="BG39" s="45"/>
      <c r="BH39" s="45"/>
      <c r="BI39" s="45"/>
      <c r="BJ39" s="45"/>
      <c r="BK39" s="45"/>
      <c r="BL39" s="45"/>
      <c r="BM39" s="45"/>
      <c r="BN39" s="45"/>
      <c r="BO39" s="45"/>
      <c r="BP39" s="45"/>
      <c r="BQ39" s="45"/>
      <c r="BR39" s="45"/>
      <c r="BS39" s="45"/>
      <c r="BT39" s="45"/>
      <c r="BU39" s="45"/>
      <c r="BV39" s="45"/>
      <c r="BW39" s="45"/>
      <c r="BX39" s="45"/>
      <c r="BY39" s="45"/>
      <c r="BZ39" s="45"/>
      <c r="CA39" s="45"/>
      <c r="CB39" s="45"/>
      <c r="CC39" s="45"/>
      <c r="CD39" s="45"/>
      <c r="CE39" s="45"/>
      <c r="CF39" s="45"/>
      <c r="CG39" s="45"/>
      <c r="CH39" s="45"/>
      <c r="CI39" s="45"/>
      <c r="CJ39" s="45"/>
      <c r="CK39" s="45"/>
      <c r="CL39" s="45"/>
      <c r="CM39" s="45"/>
      <c r="CN39" s="45"/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/>
      <c r="DB39" s="45"/>
      <c r="DC39" s="45"/>
      <c r="DD39" s="45"/>
      <c r="DE39" s="45"/>
      <c r="DF39" s="45"/>
      <c r="DG39" s="45"/>
      <c r="DH39" s="45"/>
      <c r="DI39" s="45"/>
      <c r="DJ39" s="45"/>
      <c r="DK39" s="45"/>
      <c r="DL39" s="45"/>
      <c r="DM39" s="45"/>
      <c r="DN39" s="45"/>
      <c r="DO39" s="45"/>
      <c r="DP39" s="45"/>
      <c r="DQ39" s="45"/>
      <c r="DR39" s="45"/>
      <c r="DS39" s="45"/>
      <c r="DT39" s="45"/>
      <c r="DU39" s="45"/>
      <c r="DV39" s="45"/>
      <c r="DW39" s="45"/>
      <c r="DX39" s="45"/>
      <c r="DY39" s="45"/>
      <c r="DZ39" s="45"/>
      <c r="EA39" s="45"/>
      <c r="EB39" s="45"/>
      <c r="EC39" s="45"/>
      <c r="ED39" s="45"/>
      <c r="EE39" s="45"/>
      <c r="EF39" s="45"/>
      <c r="EG39" s="45"/>
      <c r="EH39" s="45"/>
      <c r="EI39" s="45"/>
      <c r="EJ39" s="45"/>
      <c r="EK39" s="45"/>
      <c r="EL39" s="45"/>
      <c r="EM39" s="45"/>
      <c r="EN39" s="45"/>
      <c r="EO39" s="45"/>
      <c r="EP39" s="45"/>
      <c r="EQ39" s="45"/>
      <c r="ER39" s="45"/>
      <c r="ES39" s="45"/>
      <c r="ET39" s="45"/>
      <c r="EU39" s="45"/>
      <c r="EV39" s="45"/>
      <c r="EW39" s="45"/>
      <c r="EX39" s="45"/>
      <c r="EY39" s="45"/>
      <c r="EZ39" s="45"/>
      <c r="FA39" s="45"/>
      <c r="FB39" s="45"/>
      <c r="FC39" s="45"/>
      <c r="FD39" s="45"/>
      <c r="FE39" s="45"/>
      <c r="FF39" s="45"/>
      <c r="FG39" s="45"/>
      <c r="FH39" s="45"/>
      <c r="FI39" s="45"/>
      <c r="FJ39" s="45"/>
      <c r="FK39" s="45"/>
      <c r="FL39" s="45"/>
      <c r="FM39" s="45"/>
      <c r="FN39" s="45"/>
      <c r="FO39" s="45"/>
      <c r="FP39" s="45"/>
      <c r="FQ39" s="45"/>
      <c r="FR39" s="45"/>
      <c r="FS39" s="45"/>
      <c r="FT39" s="45"/>
      <c r="FU39" s="45"/>
      <c r="FV39" s="45"/>
      <c r="FW39" s="45"/>
      <c r="FX39" s="45"/>
      <c r="FY39" s="45"/>
      <c r="FZ39" s="45"/>
      <c r="GA39" s="45"/>
      <c r="GB39" s="45"/>
      <c r="GC39" s="45"/>
      <c r="GD39" s="45"/>
      <c r="GE39" s="45"/>
      <c r="GF39" s="45"/>
      <c r="GG39" s="45"/>
      <c r="GH39" s="45"/>
      <c r="GI39" s="45"/>
      <c r="GJ39" s="45"/>
    </row>
    <row r="40" spans="1:192" s="8" customFormat="1" ht="34.5" customHeight="1">
      <c r="A40" s="175" t="s">
        <v>219</v>
      </c>
      <c r="B40" s="92" t="s">
        <v>146</v>
      </c>
      <c r="C40" s="9" t="s">
        <v>105</v>
      </c>
      <c r="D40" s="9" t="s">
        <v>182</v>
      </c>
      <c r="E40" s="180" t="s">
        <v>544</v>
      </c>
      <c r="F40" s="79" t="s">
        <v>537</v>
      </c>
      <c r="G40" s="181" t="s">
        <v>538</v>
      </c>
      <c r="H40" s="179" t="s">
        <v>526</v>
      </c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  <c r="BF40" s="45"/>
      <c r="BG40" s="45"/>
      <c r="BH40" s="45"/>
      <c r="BI40" s="45"/>
      <c r="BJ40" s="45"/>
      <c r="BK40" s="45"/>
      <c r="BL40" s="45"/>
      <c r="BM40" s="45"/>
      <c r="BN40" s="45"/>
      <c r="BO40" s="45"/>
      <c r="BP40" s="45"/>
      <c r="BQ40" s="45"/>
      <c r="BR40" s="45"/>
      <c r="BS40" s="45"/>
      <c r="BT40" s="45"/>
      <c r="BU40" s="45"/>
      <c r="BV40" s="45"/>
      <c r="BW40" s="45"/>
      <c r="BX40" s="45"/>
      <c r="BY40" s="45"/>
      <c r="BZ40" s="45"/>
      <c r="CA40" s="45"/>
      <c r="CB40" s="45"/>
      <c r="CC40" s="45"/>
      <c r="CD40" s="45"/>
      <c r="CE40" s="45"/>
      <c r="CF40" s="45"/>
      <c r="CG40" s="45"/>
      <c r="CH40" s="45"/>
      <c r="CI40" s="45"/>
      <c r="CJ40" s="45"/>
      <c r="CK40" s="45"/>
      <c r="CL40" s="45"/>
      <c r="CM40" s="45"/>
      <c r="CN40" s="45"/>
      <c r="CO40" s="45"/>
      <c r="CP40" s="45"/>
      <c r="CQ40" s="45"/>
      <c r="CR40" s="45"/>
      <c r="CS40" s="45"/>
      <c r="CT40" s="45"/>
      <c r="CU40" s="45"/>
      <c r="CV40" s="45"/>
      <c r="CW40" s="45"/>
      <c r="CX40" s="45"/>
      <c r="CY40" s="45"/>
      <c r="CZ40" s="45"/>
      <c r="DA40" s="45"/>
      <c r="DB40" s="45"/>
      <c r="DC40" s="45"/>
      <c r="DD40" s="45"/>
      <c r="DE40" s="45"/>
      <c r="DF40" s="45"/>
      <c r="DG40" s="45"/>
      <c r="DH40" s="45"/>
      <c r="DI40" s="45"/>
      <c r="DJ40" s="45"/>
      <c r="DK40" s="45"/>
      <c r="DL40" s="45"/>
      <c r="DM40" s="45"/>
      <c r="DN40" s="45"/>
      <c r="DO40" s="45"/>
      <c r="DP40" s="45"/>
      <c r="DQ40" s="45"/>
      <c r="DR40" s="45"/>
      <c r="DS40" s="45"/>
      <c r="DT40" s="45"/>
      <c r="DU40" s="45"/>
      <c r="DV40" s="45"/>
      <c r="DW40" s="45"/>
      <c r="DX40" s="45"/>
      <c r="DY40" s="45"/>
      <c r="DZ40" s="45"/>
      <c r="EA40" s="45"/>
      <c r="EB40" s="45"/>
      <c r="EC40" s="45"/>
      <c r="ED40" s="45"/>
      <c r="EE40" s="45"/>
      <c r="EF40" s="45"/>
      <c r="EG40" s="45"/>
      <c r="EH40" s="45"/>
      <c r="EI40" s="45"/>
      <c r="EJ40" s="45"/>
      <c r="EK40" s="45"/>
      <c r="EL40" s="45"/>
      <c r="EM40" s="45"/>
      <c r="EN40" s="45"/>
      <c r="EO40" s="45"/>
      <c r="EP40" s="45"/>
      <c r="EQ40" s="45"/>
      <c r="ER40" s="45"/>
      <c r="ES40" s="45"/>
      <c r="ET40" s="45"/>
      <c r="EU40" s="45"/>
      <c r="EV40" s="45"/>
      <c r="EW40" s="45"/>
      <c r="EX40" s="45"/>
      <c r="EY40" s="45"/>
      <c r="EZ40" s="45"/>
      <c r="FA40" s="45"/>
      <c r="FB40" s="45"/>
      <c r="FC40" s="45"/>
      <c r="FD40" s="45"/>
      <c r="FE40" s="45"/>
      <c r="FF40" s="45"/>
      <c r="FG40" s="45"/>
      <c r="FH40" s="45"/>
      <c r="FI40" s="45"/>
      <c r="FJ40" s="45"/>
      <c r="FK40" s="45"/>
      <c r="FL40" s="45"/>
      <c r="FM40" s="45"/>
      <c r="FN40" s="45"/>
      <c r="FO40" s="45"/>
      <c r="FP40" s="45"/>
      <c r="FQ40" s="45"/>
      <c r="FR40" s="45"/>
      <c r="FS40" s="45"/>
      <c r="FT40" s="45"/>
      <c r="FU40" s="45"/>
      <c r="FV40" s="45"/>
      <c r="FW40" s="45"/>
      <c r="FX40" s="45"/>
      <c r="FY40" s="45"/>
      <c r="FZ40" s="45"/>
      <c r="GA40" s="45"/>
      <c r="GB40" s="45"/>
      <c r="GC40" s="45"/>
      <c r="GD40" s="45"/>
      <c r="GE40" s="45"/>
      <c r="GF40" s="45"/>
      <c r="GG40" s="45"/>
      <c r="GH40" s="45"/>
      <c r="GI40" s="45"/>
      <c r="GJ40" s="45"/>
    </row>
    <row r="41" spans="1:192" s="52" customFormat="1" ht="34.5" customHeight="1">
      <c r="A41" s="175" t="s">
        <v>217</v>
      </c>
      <c r="B41" s="92" t="s">
        <v>144</v>
      </c>
      <c r="C41" s="9" t="s">
        <v>145</v>
      </c>
      <c r="D41" s="9" t="s">
        <v>108</v>
      </c>
      <c r="E41" s="180" t="s">
        <v>544</v>
      </c>
      <c r="F41" s="79" t="s">
        <v>537</v>
      </c>
      <c r="G41" s="181" t="s">
        <v>538</v>
      </c>
      <c r="H41" s="179" t="s">
        <v>526</v>
      </c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  <c r="BK41" s="45"/>
      <c r="BL41" s="45"/>
      <c r="BM41" s="45"/>
      <c r="BN41" s="45"/>
      <c r="BO41" s="45"/>
      <c r="BP41" s="45"/>
      <c r="BQ41" s="45"/>
      <c r="BR41" s="45"/>
      <c r="BS41" s="45"/>
      <c r="BT41" s="45"/>
      <c r="BU41" s="45"/>
      <c r="BV41" s="45"/>
      <c r="BW41" s="45"/>
      <c r="BX41" s="45"/>
      <c r="BY41" s="45"/>
      <c r="BZ41" s="45"/>
      <c r="CA41" s="45"/>
      <c r="CB41" s="45"/>
      <c r="CC41" s="45"/>
      <c r="CD41" s="45"/>
      <c r="CE41" s="45"/>
      <c r="CF41" s="45"/>
      <c r="CG41" s="45"/>
      <c r="CH41" s="45"/>
      <c r="CI41" s="45"/>
      <c r="CJ41" s="45"/>
      <c r="CK41" s="45"/>
      <c r="CL41" s="45"/>
      <c r="CM41" s="45"/>
      <c r="CN41" s="45"/>
      <c r="CO41" s="45"/>
      <c r="CP41" s="45"/>
      <c r="CQ41" s="45"/>
      <c r="CR41" s="45"/>
      <c r="CS41" s="45"/>
      <c r="CT41" s="45"/>
      <c r="CU41" s="45"/>
      <c r="CV41" s="45"/>
      <c r="CW41" s="45"/>
      <c r="CX41" s="45"/>
      <c r="CY41" s="45"/>
      <c r="CZ41" s="45"/>
      <c r="DA41" s="45"/>
      <c r="DB41" s="45"/>
      <c r="DC41" s="45"/>
      <c r="DD41" s="45"/>
      <c r="DE41" s="45"/>
      <c r="DF41" s="45"/>
      <c r="DG41" s="45"/>
      <c r="DH41" s="45"/>
      <c r="DI41" s="45"/>
      <c r="DJ41" s="45"/>
      <c r="DK41" s="45"/>
      <c r="DL41" s="45"/>
      <c r="DM41" s="45"/>
      <c r="DN41" s="45"/>
      <c r="DO41" s="45"/>
      <c r="DP41" s="45"/>
      <c r="DQ41" s="45"/>
      <c r="DR41" s="45"/>
      <c r="DS41" s="45"/>
      <c r="DT41" s="45"/>
      <c r="DU41" s="45"/>
      <c r="DV41" s="45"/>
      <c r="DW41" s="45"/>
      <c r="DX41" s="45"/>
      <c r="DY41" s="45"/>
      <c r="DZ41" s="45"/>
      <c r="EA41" s="45"/>
      <c r="EB41" s="45"/>
      <c r="EC41" s="45"/>
      <c r="ED41" s="45"/>
      <c r="EE41" s="45"/>
      <c r="EF41" s="45"/>
      <c r="EG41" s="45"/>
      <c r="EH41" s="45"/>
      <c r="EI41" s="45"/>
      <c r="EJ41" s="45"/>
      <c r="EK41" s="45"/>
      <c r="EL41" s="45"/>
      <c r="EM41" s="45"/>
      <c r="EN41" s="45"/>
      <c r="EO41" s="45"/>
      <c r="EP41" s="45"/>
      <c r="EQ41" s="45"/>
      <c r="ER41" s="45"/>
      <c r="ES41" s="45"/>
      <c r="ET41" s="45"/>
      <c r="EU41" s="45"/>
      <c r="EV41" s="45"/>
      <c r="EW41" s="45"/>
      <c r="EX41" s="45"/>
      <c r="EY41" s="45"/>
      <c r="EZ41" s="45"/>
      <c r="FA41" s="45"/>
      <c r="FB41" s="45"/>
      <c r="FC41" s="45"/>
      <c r="FD41" s="45"/>
      <c r="FE41" s="45"/>
      <c r="FF41" s="45"/>
      <c r="FG41" s="45"/>
      <c r="FH41" s="45"/>
      <c r="FI41" s="45"/>
      <c r="FJ41" s="45"/>
      <c r="FK41" s="45"/>
      <c r="FL41" s="45"/>
      <c r="FM41" s="45"/>
      <c r="FN41" s="45"/>
      <c r="FO41" s="45"/>
      <c r="FP41" s="45"/>
      <c r="FQ41" s="45"/>
      <c r="FR41" s="45"/>
      <c r="FS41" s="45"/>
      <c r="FT41" s="45"/>
      <c r="FU41" s="45"/>
      <c r="FV41" s="45"/>
      <c r="FW41" s="45"/>
      <c r="FX41" s="45"/>
      <c r="FY41" s="45"/>
      <c r="FZ41" s="45"/>
      <c r="GA41" s="45"/>
      <c r="GB41" s="45"/>
      <c r="GC41" s="45"/>
      <c r="GD41" s="45"/>
      <c r="GE41" s="45"/>
      <c r="GF41" s="45"/>
      <c r="GG41" s="45"/>
      <c r="GH41" s="45"/>
      <c r="GI41" s="45"/>
      <c r="GJ41" s="45"/>
    </row>
  </sheetData>
  <pageMargins left="1.05" right="0.38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GD52"/>
  <sheetViews>
    <sheetView view="pageBreakPreview" topLeftCell="A49" zoomScaleSheetLayoutView="100" workbookViewId="0">
      <selection activeCell="A54" sqref="A54:XFD56"/>
    </sheetView>
  </sheetViews>
  <sheetFormatPr defaultColWidth="8.875" defaultRowHeight="27" customHeight="1"/>
  <cols>
    <col min="1" max="1" width="5.375" style="35" customWidth="1"/>
    <col min="2" max="2" width="14.625" style="36" customWidth="1"/>
    <col min="3" max="3" width="21" style="36" customWidth="1"/>
    <col min="4" max="4" width="20" style="37" customWidth="1"/>
    <col min="5" max="5" width="23.625" style="34" customWidth="1"/>
    <col min="6" max="6" width="23.625" style="35" customWidth="1"/>
    <col min="7" max="7" width="26.75" style="128" customWidth="1"/>
    <col min="8" max="16384" width="8.875" style="34"/>
  </cols>
  <sheetData>
    <row r="1" spans="1:186" s="4" customFormat="1" ht="23.25">
      <c r="A1" s="76"/>
      <c r="B1" s="76"/>
      <c r="C1" s="77" t="s">
        <v>10</v>
      </c>
      <c r="D1" s="76"/>
      <c r="E1" s="125"/>
      <c r="F1" s="76"/>
      <c r="G1" s="76"/>
      <c r="H1" s="83"/>
      <c r="I1" s="114"/>
      <c r="J1" s="114"/>
      <c r="K1" s="116"/>
      <c r="L1" s="119"/>
    </row>
    <row r="2" spans="1:186" s="4" customFormat="1" ht="23.25">
      <c r="A2" s="76"/>
      <c r="B2" s="76"/>
      <c r="C2" s="77" t="s">
        <v>515</v>
      </c>
      <c r="D2" s="76"/>
      <c r="E2" s="125"/>
      <c r="F2" s="76"/>
      <c r="G2" s="76"/>
      <c r="H2" s="83"/>
      <c r="I2" s="114"/>
      <c r="J2" s="114"/>
      <c r="K2" s="116"/>
      <c r="L2" s="119"/>
    </row>
    <row r="3" spans="1:186" s="4" customFormat="1" ht="23.25">
      <c r="A3" s="78"/>
      <c r="B3" s="78"/>
      <c r="C3" s="22" t="s">
        <v>543</v>
      </c>
      <c r="D3" s="78"/>
      <c r="E3" s="126"/>
      <c r="F3" s="78"/>
      <c r="G3" s="78"/>
      <c r="H3" s="83"/>
      <c r="I3" s="114"/>
      <c r="J3" s="114"/>
      <c r="K3" s="116"/>
      <c r="L3" s="119"/>
    </row>
    <row r="4" spans="1:186" s="5" customFormat="1" ht="23.25">
      <c r="A4" s="14"/>
      <c r="C4" s="21" t="s">
        <v>546</v>
      </c>
      <c r="E4" s="115"/>
      <c r="H4" s="83"/>
      <c r="I4" s="115"/>
      <c r="J4" s="115"/>
      <c r="K4" s="117"/>
      <c r="L4" s="120"/>
    </row>
    <row r="5" spans="1:186" s="129" customFormat="1" ht="28.5" customHeight="1">
      <c r="A5" s="159" t="s">
        <v>20</v>
      </c>
      <c r="B5" s="159" t="s">
        <v>0</v>
      </c>
      <c r="C5" s="159" t="s">
        <v>1</v>
      </c>
      <c r="D5" s="159" t="s">
        <v>2</v>
      </c>
      <c r="E5" s="159" t="s">
        <v>21</v>
      </c>
      <c r="F5" s="159" t="s">
        <v>22</v>
      </c>
      <c r="G5" s="159" t="s">
        <v>34</v>
      </c>
    </row>
    <row r="6" spans="1:186" s="131" customFormat="1" ht="28.5" customHeight="1">
      <c r="A6" s="130" t="s">
        <v>185</v>
      </c>
      <c r="B6" s="162" t="s">
        <v>308</v>
      </c>
      <c r="C6" s="163" t="s">
        <v>309</v>
      </c>
      <c r="D6" s="67" t="s">
        <v>239</v>
      </c>
      <c r="E6" s="72" t="s">
        <v>547</v>
      </c>
      <c r="F6" s="72" t="s">
        <v>548</v>
      </c>
      <c r="G6" s="164" t="s">
        <v>512</v>
      </c>
    </row>
    <row r="7" spans="1:186" s="131" customFormat="1" ht="28.5" customHeight="1">
      <c r="A7" s="130" t="s">
        <v>186</v>
      </c>
      <c r="B7" s="162" t="s">
        <v>364</v>
      </c>
      <c r="C7" s="163" t="s">
        <v>365</v>
      </c>
      <c r="D7" s="67" t="s">
        <v>366</v>
      </c>
      <c r="E7" s="72" t="s">
        <v>551</v>
      </c>
      <c r="F7" s="72" t="s">
        <v>552</v>
      </c>
      <c r="G7" s="165" t="s">
        <v>498</v>
      </c>
    </row>
    <row r="8" spans="1:186" s="131" customFormat="1" ht="28.5" customHeight="1">
      <c r="A8" s="130" t="s">
        <v>187</v>
      </c>
      <c r="B8" s="162" t="s">
        <v>268</v>
      </c>
      <c r="C8" s="163" t="s">
        <v>73</v>
      </c>
      <c r="D8" s="67" t="s">
        <v>269</v>
      </c>
      <c r="E8" s="72" t="s">
        <v>551</v>
      </c>
      <c r="F8" s="72" t="s">
        <v>552</v>
      </c>
      <c r="G8" s="165" t="s">
        <v>488</v>
      </c>
    </row>
    <row r="9" spans="1:186" s="131" customFormat="1" ht="28.5" customHeight="1">
      <c r="A9" s="130" t="s">
        <v>188</v>
      </c>
      <c r="B9" s="162" t="s">
        <v>310</v>
      </c>
      <c r="C9" s="162" t="s">
        <v>311</v>
      </c>
      <c r="D9" s="166" t="s">
        <v>312</v>
      </c>
      <c r="E9" s="72" t="s">
        <v>551</v>
      </c>
      <c r="F9" s="72" t="s">
        <v>552</v>
      </c>
      <c r="G9" s="164" t="s">
        <v>39</v>
      </c>
    </row>
    <row r="10" spans="1:186" s="132" customFormat="1" ht="28.5" customHeight="1">
      <c r="A10" s="130" t="s">
        <v>189</v>
      </c>
      <c r="B10" s="162" t="s">
        <v>328</v>
      </c>
      <c r="C10" s="167" t="s">
        <v>329</v>
      </c>
      <c r="D10" s="166" t="s">
        <v>330</v>
      </c>
      <c r="E10" s="72" t="s">
        <v>551</v>
      </c>
      <c r="F10" s="72" t="s">
        <v>552</v>
      </c>
      <c r="G10" s="164" t="s">
        <v>39</v>
      </c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  <c r="BO10" s="131"/>
      <c r="BP10" s="131"/>
      <c r="BQ10" s="131"/>
      <c r="BR10" s="131"/>
      <c r="BS10" s="131"/>
      <c r="BT10" s="131"/>
      <c r="BU10" s="131"/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1"/>
      <c r="DA10" s="131"/>
      <c r="DB10" s="131"/>
      <c r="DC10" s="131"/>
      <c r="DD10" s="131"/>
      <c r="DE10" s="131"/>
      <c r="DF10" s="131"/>
      <c r="DG10" s="131"/>
      <c r="DH10" s="131"/>
      <c r="DI10" s="131"/>
      <c r="DJ10" s="131"/>
      <c r="DK10" s="131"/>
      <c r="DL10" s="131"/>
      <c r="DM10" s="131"/>
      <c r="DN10" s="131"/>
      <c r="DO10" s="131"/>
      <c r="DP10" s="131"/>
      <c r="DQ10" s="131"/>
      <c r="DR10" s="131"/>
      <c r="DS10" s="131"/>
      <c r="DT10" s="131"/>
      <c r="DU10" s="131"/>
      <c r="DV10" s="131"/>
      <c r="DW10" s="131"/>
      <c r="DX10" s="131"/>
      <c r="DY10" s="131"/>
      <c r="DZ10" s="131"/>
      <c r="EA10" s="131"/>
      <c r="EB10" s="131"/>
      <c r="EC10" s="131"/>
      <c r="ED10" s="131"/>
      <c r="EE10" s="131"/>
      <c r="EF10" s="131"/>
      <c r="EG10" s="131"/>
      <c r="EH10" s="131"/>
      <c r="EI10" s="131"/>
      <c r="EJ10" s="131"/>
      <c r="EK10" s="131"/>
      <c r="EL10" s="131"/>
      <c r="EM10" s="131"/>
      <c r="EN10" s="131"/>
      <c r="EO10" s="131"/>
      <c r="EP10" s="131"/>
      <c r="EQ10" s="131"/>
      <c r="ER10" s="131"/>
      <c r="ES10" s="131"/>
      <c r="ET10" s="131"/>
      <c r="EU10" s="131"/>
      <c r="EV10" s="131"/>
      <c r="EW10" s="131"/>
      <c r="EX10" s="131"/>
      <c r="EY10" s="131"/>
      <c r="EZ10" s="131"/>
      <c r="FA10" s="131"/>
      <c r="FB10" s="131"/>
      <c r="FC10" s="131"/>
      <c r="FD10" s="131"/>
      <c r="FE10" s="131"/>
      <c r="FF10" s="131"/>
      <c r="FG10" s="131"/>
      <c r="FH10" s="131"/>
      <c r="FI10" s="131"/>
      <c r="FJ10" s="131"/>
      <c r="FK10" s="131"/>
      <c r="FL10" s="131"/>
      <c r="FM10" s="131"/>
      <c r="FN10" s="131"/>
      <c r="FO10" s="131"/>
      <c r="FP10" s="131"/>
      <c r="FQ10" s="131"/>
      <c r="FR10" s="131"/>
      <c r="FS10" s="131"/>
      <c r="FT10" s="131"/>
      <c r="FU10" s="131"/>
      <c r="FV10" s="131"/>
      <c r="FW10" s="131"/>
      <c r="FX10" s="131"/>
      <c r="FY10" s="131"/>
      <c r="FZ10" s="131"/>
      <c r="GA10" s="131"/>
      <c r="GB10" s="131"/>
      <c r="GC10" s="131"/>
      <c r="GD10" s="131"/>
    </row>
    <row r="11" spans="1:186" s="132" customFormat="1" ht="28.5" customHeight="1">
      <c r="A11" s="130" t="s">
        <v>190</v>
      </c>
      <c r="B11" s="162" t="s">
        <v>263</v>
      </c>
      <c r="C11" s="163" t="s">
        <v>264</v>
      </c>
      <c r="D11" s="67" t="s">
        <v>265</v>
      </c>
      <c r="E11" s="72" t="s">
        <v>551</v>
      </c>
      <c r="F11" s="72" t="s">
        <v>552</v>
      </c>
      <c r="G11" s="165" t="s">
        <v>488</v>
      </c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  <c r="DO11" s="131"/>
      <c r="DP11" s="131"/>
      <c r="DQ11" s="131"/>
      <c r="DR11" s="131"/>
      <c r="DS11" s="131"/>
      <c r="DT11" s="131"/>
      <c r="DU11" s="131"/>
      <c r="DV11" s="131"/>
      <c r="DW11" s="131"/>
      <c r="DX11" s="131"/>
      <c r="DY11" s="131"/>
      <c r="DZ11" s="131"/>
      <c r="EA11" s="131"/>
      <c r="EB11" s="131"/>
      <c r="EC11" s="131"/>
      <c r="ED11" s="131"/>
      <c r="EE11" s="131"/>
      <c r="EF11" s="131"/>
      <c r="EG11" s="131"/>
      <c r="EH11" s="131"/>
      <c r="EI11" s="131"/>
      <c r="EJ11" s="131"/>
      <c r="EK11" s="131"/>
      <c r="EL11" s="131"/>
      <c r="EM11" s="131"/>
      <c r="EN11" s="131"/>
      <c r="EO11" s="131"/>
      <c r="EP11" s="131"/>
      <c r="EQ11" s="131"/>
      <c r="ER11" s="131"/>
      <c r="ES11" s="131"/>
      <c r="ET11" s="131"/>
      <c r="EU11" s="131"/>
      <c r="EV11" s="131"/>
      <c r="EW11" s="131"/>
      <c r="EX11" s="131"/>
      <c r="EY11" s="131"/>
      <c r="EZ11" s="131"/>
      <c r="FA11" s="131"/>
      <c r="FB11" s="131"/>
      <c r="FC11" s="131"/>
      <c r="FD11" s="131"/>
      <c r="FE11" s="131"/>
      <c r="FF11" s="131"/>
      <c r="FG11" s="131"/>
      <c r="FH11" s="131"/>
      <c r="FI11" s="131"/>
      <c r="FJ11" s="131"/>
      <c r="FK11" s="131"/>
      <c r="FL11" s="131"/>
      <c r="FM11" s="131"/>
      <c r="FN11" s="131"/>
      <c r="FO11" s="131"/>
      <c r="FP11" s="131"/>
      <c r="FQ11" s="131"/>
      <c r="FR11" s="131"/>
      <c r="FS11" s="131"/>
      <c r="FT11" s="131"/>
      <c r="FU11" s="131"/>
      <c r="FV11" s="131"/>
      <c r="FW11" s="131"/>
      <c r="FX11" s="131"/>
      <c r="FY11" s="131"/>
      <c r="FZ11" s="131"/>
      <c r="GA11" s="131"/>
      <c r="GB11" s="131"/>
      <c r="GC11" s="131"/>
      <c r="GD11" s="131"/>
    </row>
    <row r="12" spans="1:186" s="132" customFormat="1" ht="28.5" customHeight="1">
      <c r="A12" s="130" t="s">
        <v>191</v>
      </c>
      <c r="B12" s="162" t="s">
        <v>326</v>
      </c>
      <c r="C12" s="167" t="s">
        <v>327</v>
      </c>
      <c r="D12" s="166" t="s">
        <v>93</v>
      </c>
      <c r="E12" s="72" t="s">
        <v>551</v>
      </c>
      <c r="F12" s="72" t="s">
        <v>552</v>
      </c>
      <c r="G12" s="164" t="s">
        <v>39</v>
      </c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  <c r="DO12" s="131"/>
      <c r="DP12" s="131"/>
      <c r="DQ12" s="131"/>
      <c r="DR12" s="131"/>
      <c r="DS12" s="131"/>
      <c r="DT12" s="131"/>
      <c r="DU12" s="131"/>
      <c r="DV12" s="131"/>
      <c r="DW12" s="131"/>
      <c r="DX12" s="131"/>
      <c r="DY12" s="131"/>
      <c r="DZ12" s="131"/>
      <c r="EA12" s="131"/>
      <c r="EB12" s="131"/>
      <c r="EC12" s="131"/>
      <c r="ED12" s="131"/>
      <c r="EE12" s="131"/>
      <c r="EF12" s="131"/>
      <c r="EG12" s="131"/>
      <c r="EH12" s="131"/>
      <c r="EI12" s="131"/>
      <c r="EJ12" s="131"/>
      <c r="EK12" s="131"/>
      <c r="EL12" s="131"/>
      <c r="EM12" s="131"/>
      <c r="EN12" s="131"/>
      <c r="EO12" s="131"/>
      <c r="EP12" s="131"/>
      <c r="EQ12" s="131"/>
      <c r="ER12" s="131"/>
      <c r="ES12" s="131"/>
      <c r="ET12" s="131"/>
      <c r="EU12" s="131"/>
      <c r="EV12" s="131"/>
      <c r="EW12" s="131"/>
      <c r="EX12" s="131"/>
      <c r="EY12" s="131"/>
      <c r="EZ12" s="131"/>
      <c r="FA12" s="131"/>
      <c r="FB12" s="131"/>
      <c r="FC12" s="131"/>
      <c r="FD12" s="131"/>
      <c r="FE12" s="131"/>
      <c r="FF12" s="131"/>
      <c r="FG12" s="131"/>
      <c r="FH12" s="131"/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  <c r="FW12" s="131"/>
      <c r="FX12" s="131"/>
      <c r="FY12" s="131"/>
      <c r="FZ12" s="131"/>
      <c r="GA12" s="131"/>
      <c r="GB12" s="131"/>
      <c r="GC12" s="131"/>
      <c r="GD12" s="131"/>
    </row>
    <row r="13" spans="1:186" s="133" customFormat="1" ht="28.5" customHeight="1">
      <c r="A13" s="130" t="s">
        <v>192</v>
      </c>
      <c r="B13" s="162" t="s">
        <v>338</v>
      </c>
      <c r="C13" s="167" t="s">
        <v>339</v>
      </c>
      <c r="D13" s="166" t="s">
        <v>340</v>
      </c>
      <c r="E13" s="72" t="s">
        <v>551</v>
      </c>
      <c r="F13" s="72" t="s">
        <v>552</v>
      </c>
      <c r="G13" s="164" t="s">
        <v>39</v>
      </c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  <c r="DO13" s="131"/>
      <c r="DP13" s="131"/>
      <c r="DQ13" s="131"/>
      <c r="DR13" s="131"/>
      <c r="DS13" s="131"/>
      <c r="DT13" s="131"/>
      <c r="DU13" s="131"/>
      <c r="DV13" s="131"/>
      <c r="DW13" s="131"/>
      <c r="DX13" s="131"/>
      <c r="DY13" s="131"/>
      <c r="DZ13" s="131"/>
      <c r="EA13" s="131"/>
      <c r="EB13" s="131"/>
      <c r="EC13" s="131"/>
      <c r="ED13" s="131"/>
      <c r="EE13" s="131"/>
      <c r="EF13" s="131"/>
      <c r="EG13" s="131"/>
      <c r="EH13" s="131"/>
      <c r="EI13" s="131"/>
      <c r="EJ13" s="131"/>
      <c r="EK13" s="131"/>
      <c r="EL13" s="131"/>
      <c r="EM13" s="131"/>
      <c r="EN13" s="131"/>
      <c r="EO13" s="131"/>
      <c r="EP13" s="131"/>
      <c r="EQ13" s="131"/>
      <c r="ER13" s="131"/>
      <c r="ES13" s="131"/>
      <c r="ET13" s="131"/>
      <c r="EU13" s="131"/>
      <c r="EV13" s="131"/>
      <c r="EW13" s="131"/>
      <c r="EX13" s="131"/>
      <c r="EY13" s="131"/>
      <c r="EZ13" s="131"/>
      <c r="FA13" s="131"/>
      <c r="FB13" s="131"/>
      <c r="FC13" s="131"/>
      <c r="FD13" s="131"/>
      <c r="FE13" s="131"/>
      <c r="FF13" s="131"/>
      <c r="FG13" s="131"/>
      <c r="FH13" s="131"/>
      <c r="FI13" s="131"/>
      <c r="FJ13" s="131"/>
      <c r="FK13" s="131"/>
      <c r="FL13" s="131"/>
      <c r="FM13" s="131"/>
      <c r="FN13" s="131"/>
      <c r="FO13" s="131"/>
      <c r="FP13" s="131"/>
      <c r="FQ13" s="131"/>
      <c r="FR13" s="131"/>
      <c r="FS13" s="131"/>
      <c r="FT13" s="131"/>
      <c r="FU13" s="131"/>
      <c r="FV13" s="131"/>
      <c r="FW13" s="131"/>
      <c r="FX13" s="131"/>
      <c r="FY13" s="131"/>
      <c r="FZ13" s="131"/>
      <c r="GA13" s="131"/>
      <c r="GB13" s="131"/>
      <c r="GC13" s="131"/>
      <c r="GD13" s="131"/>
    </row>
    <row r="14" spans="1:186" s="131" customFormat="1" ht="28.5" customHeight="1">
      <c r="A14" s="130" t="s">
        <v>193</v>
      </c>
      <c r="B14" s="162" t="s">
        <v>496</v>
      </c>
      <c r="C14" s="163" t="s">
        <v>106</v>
      </c>
      <c r="D14" s="67" t="s">
        <v>63</v>
      </c>
      <c r="E14" s="72" t="s">
        <v>551</v>
      </c>
      <c r="F14" s="72" t="s">
        <v>552</v>
      </c>
      <c r="G14" s="165" t="s">
        <v>513</v>
      </c>
    </row>
    <row r="15" spans="1:186" s="131" customFormat="1" ht="28.5" customHeight="1">
      <c r="A15" s="130" t="s">
        <v>194</v>
      </c>
      <c r="B15" s="162" t="s">
        <v>413</v>
      </c>
      <c r="C15" s="163" t="s">
        <v>90</v>
      </c>
      <c r="D15" s="67" t="s">
        <v>414</v>
      </c>
      <c r="E15" s="72" t="s">
        <v>551</v>
      </c>
      <c r="F15" s="72" t="s">
        <v>552</v>
      </c>
      <c r="G15" s="165" t="s">
        <v>499</v>
      </c>
    </row>
    <row r="16" spans="1:186" s="131" customFormat="1" ht="28.5" customHeight="1">
      <c r="A16" s="130" t="s">
        <v>195</v>
      </c>
      <c r="B16" s="162" t="s">
        <v>464</v>
      </c>
      <c r="C16" s="163" t="s">
        <v>465</v>
      </c>
      <c r="D16" s="67" t="s">
        <v>466</v>
      </c>
      <c r="E16" s="72" t="s">
        <v>551</v>
      </c>
      <c r="F16" s="72" t="s">
        <v>552</v>
      </c>
      <c r="G16" s="165" t="s">
        <v>501</v>
      </c>
    </row>
    <row r="17" spans="1:186" s="131" customFormat="1" ht="28.5" customHeight="1">
      <c r="A17" s="130" t="s">
        <v>196</v>
      </c>
      <c r="B17" s="162" t="s">
        <v>275</v>
      </c>
      <c r="C17" s="163" t="s">
        <v>276</v>
      </c>
      <c r="D17" s="67" t="s">
        <v>277</v>
      </c>
      <c r="E17" s="72" t="s">
        <v>549</v>
      </c>
      <c r="F17" s="72" t="s">
        <v>550</v>
      </c>
      <c r="G17" s="165" t="s">
        <v>488</v>
      </c>
    </row>
    <row r="18" spans="1:186" s="132" customFormat="1" ht="28.5" customHeight="1">
      <c r="A18" s="130" t="s">
        <v>197</v>
      </c>
      <c r="B18" s="162" t="s">
        <v>260</v>
      </c>
      <c r="C18" s="163" t="s">
        <v>261</v>
      </c>
      <c r="D18" s="67" t="s">
        <v>262</v>
      </c>
      <c r="E18" s="72" t="s">
        <v>549</v>
      </c>
      <c r="F18" s="72" t="s">
        <v>550</v>
      </c>
      <c r="G18" s="165" t="s">
        <v>488</v>
      </c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  <c r="DL18" s="131"/>
      <c r="DM18" s="131"/>
      <c r="DN18" s="131"/>
      <c r="DO18" s="131"/>
      <c r="DP18" s="131"/>
      <c r="DQ18" s="131"/>
      <c r="DR18" s="131"/>
      <c r="DS18" s="131"/>
      <c r="DT18" s="131"/>
      <c r="DU18" s="131"/>
      <c r="DV18" s="131"/>
      <c r="DW18" s="131"/>
      <c r="DX18" s="131"/>
      <c r="DY18" s="131"/>
      <c r="DZ18" s="131"/>
      <c r="EA18" s="131"/>
      <c r="EB18" s="131"/>
      <c r="EC18" s="131"/>
      <c r="ED18" s="131"/>
      <c r="EE18" s="131"/>
      <c r="EF18" s="131"/>
      <c r="EG18" s="131"/>
      <c r="EH18" s="131"/>
      <c r="EI18" s="131"/>
      <c r="EJ18" s="131"/>
      <c r="EK18" s="131"/>
      <c r="EL18" s="131"/>
      <c r="EM18" s="131"/>
      <c r="EN18" s="131"/>
      <c r="EO18" s="131"/>
      <c r="EP18" s="131"/>
      <c r="EQ18" s="131"/>
      <c r="ER18" s="131"/>
      <c r="ES18" s="131"/>
      <c r="ET18" s="131"/>
      <c r="EU18" s="131"/>
      <c r="EV18" s="131"/>
      <c r="EW18" s="131"/>
      <c r="EX18" s="131"/>
      <c r="EY18" s="131"/>
      <c r="EZ18" s="131"/>
      <c r="FA18" s="131"/>
      <c r="FB18" s="131"/>
      <c r="FC18" s="131"/>
      <c r="FD18" s="131"/>
      <c r="FE18" s="131"/>
      <c r="FF18" s="131"/>
      <c r="FG18" s="131"/>
      <c r="FH18" s="131"/>
      <c r="FI18" s="131"/>
      <c r="FJ18" s="131"/>
      <c r="FK18" s="131"/>
      <c r="FL18" s="131"/>
      <c r="FM18" s="131"/>
      <c r="FN18" s="131"/>
      <c r="FO18" s="131"/>
      <c r="FP18" s="131"/>
      <c r="FQ18" s="131"/>
      <c r="FR18" s="131"/>
      <c r="FS18" s="131"/>
      <c r="FT18" s="131"/>
      <c r="FU18" s="131"/>
      <c r="FV18" s="131"/>
      <c r="FW18" s="131"/>
      <c r="FX18" s="131"/>
      <c r="FY18" s="131"/>
      <c r="FZ18" s="131"/>
      <c r="GA18" s="131"/>
      <c r="GB18" s="131"/>
      <c r="GC18" s="131"/>
      <c r="GD18" s="131"/>
    </row>
    <row r="19" spans="1:186" s="131" customFormat="1" ht="28.5" customHeight="1">
      <c r="A19" s="130" t="s">
        <v>198</v>
      </c>
      <c r="B19" s="162" t="s">
        <v>279</v>
      </c>
      <c r="C19" s="163" t="s">
        <v>77</v>
      </c>
      <c r="D19" s="67" t="s">
        <v>80</v>
      </c>
      <c r="E19" s="72" t="s">
        <v>549</v>
      </c>
      <c r="F19" s="72" t="s">
        <v>550</v>
      </c>
      <c r="G19" s="165" t="s">
        <v>488</v>
      </c>
    </row>
    <row r="20" spans="1:186" s="131" customFormat="1" ht="28.5" customHeight="1">
      <c r="A20" s="130" t="s">
        <v>199</v>
      </c>
      <c r="B20" s="162" t="s">
        <v>292</v>
      </c>
      <c r="C20" s="163" t="s">
        <v>248</v>
      </c>
      <c r="D20" s="67" t="s">
        <v>42</v>
      </c>
      <c r="E20" s="72" t="s">
        <v>551</v>
      </c>
      <c r="F20" s="72" t="s">
        <v>552</v>
      </c>
      <c r="G20" s="168" t="s">
        <v>500</v>
      </c>
    </row>
    <row r="21" spans="1:186" s="131" customFormat="1" ht="28.5" customHeight="1">
      <c r="A21" s="130" t="s">
        <v>200</v>
      </c>
      <c r="B21" s="162" t="s">
        <v>461</v>
      </c>
      <c r="C21" s="163" t="s">
        <v>462</v>
      </c>
      <c r="D21" s="67" t="s">
        <v>463</v>
      </c>
      <c r="E21" s="72" t="s">
        <v>551</v>
      </c>
      <c r="F21" s="72" t="s">
        <v>552</v>
      </c>
      <c r="G21" s="165" t="s">
        <v>501</v>
      </c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  <c r="AA21" s="132"/>
      <c r="AB21" s="132"/>
      <c r="AC21" s="132"/>
      <c r="AD21" s="132"/>
      <c r="AE21" s="132"/>
      <c r="AF21" s="132"/>
      <c r="AG21" s="132"/>
      <c r="AH21" s="132"/>
      <c r="AI21" s="132"/>
      <c r="AJ21" s="132"/>
      <c r="AK21" s="132"/>
      <c r="AL21" s="132"/>
      <c r="AM21" s="132"/>
      <c r="AN21" s="132"/>
      <c r="AO21" s="132"/>
      <c r="AP21" s="132"/>
      <c r="AQ21" s="132"/>
      <c r="AR21" s="132"/>
      <c r="AS21" s="132"/>
      <c r="AT21" s="132"/>
      <c r="AU21" s="132"/>
      <c r="AV21" s="132"/>
      <c r="AW21" s="132"/>
      <c r="AX21" s="132"/>
      <c r="AY21" s="132"/>
      <c r="AZ21" s="132"/>
      <c r="BA21" s="132"/>
      <c r="BB21" s="132"/>
      <c r="BC21" s="132"/>
      <c r="BD21" s="132"/>
      <c r="BE21" s="132"/>
      <c r="BF21" s="132"/>
      <c r="BG21" s="132"/>
      <c r="BH21" s="132"/>
      <c r="BI21" s="132"/>
      <c r="BJ21" s="132"/>
      <c r="BK21" s="132"/>
      <c r="BL21" s="132"/>
      <c r="BM21" s="132"/>
      <c r="BN21" s="132"/>
      <c r="BO21" s="132"/>
      <c r="BP21" s="132"/>
      <c r="BQ21" s="132"/>
      <c r="BR21" s="132"/>
      <c r="BS21" s="132"/>
      <c r="BT21" s="132"/>
      <c r="BU21" s="132"/>
      <c r="BV21" s="132"/>
      <c r="BW21" s="132"/>
      <c r="BX21" s="132"/>
      <c r="BY21" s="132"/>
      <c r="BZ21" s="132"/>
      <c r="CA21" s="132"/>
      <c r="CB21" s="132"/>
      <c r="CC21" s="132"/>
      <c r="CD21" s="132"/>
      <c r="CE21" s="132"/>
      <c r="CF21" s="132"/>
      <c r="CG21" s="132"/>
      <c r="CH21" s="132"/>
      <c r="CI21" s="132"/>
      <c r="CJ21" s="132"/>
      <c r="CK21" s="132"/>
      <c r="CL21" s="132"/>
      <c r="CM21" s="132"/>
      <c r="CN21" s="132"/>
      <c r="CO21" s="132"/>
      <c r="CP21" s="132"/>
      <c r="CQ21" s="132"/>
      <c r="CR21" s="132"/>
      <c r="CS21" s="132"/>
      <c r="CT21" s="132"/>
      <c r="CU21" s="132"/>
      <c r="CV21" s="132"/>
      <c r="CW21" s="132"/>
      <c r="CX21" s="132"/>
      <c r="CY21" s="132"/>
      <c r="CZ21" s="132"/>
      <c r="DA21" s="132"/>
      <c r="DB21" s="132"/>
      <c r="DC21" s="132"/>
      <c r="DD21" s="132"/>
      <c r="DE21" s="132"/>
      <c r="DF21" s="132"/>
      <c r="DG21" s="132"/>
      <c r="DH21" s="132"/>
      <c r="DI21" s="132"/>
      <c r="DJ21" s="132"/>
      <c r="DK21" s="132"/>
      <c r="DL21" s="132"/>
      <c r="DM21" s="132"/>
      <c r="DN21" s="132"/>
      <c r="DO21" s="132"/>
      <c r="DP21" s="132"/>
      <c r="DQ21" s="132"/>
      <c r="DR21" s="132"/>
      <c r="DS21" s="132"/>
      <c r="DT21" s="132"/>
      <c r="DU21" s="132"/>
      <c r="DV21" s="132"/>
      <c r="DW21" s="132"/>
      <c r="DX21" s="132"/>
      <c r="DY21" s="132"/>
      <c r="DZ21" s="132"/>
      <c r="EA21" s="132"/>
      <c r="EB21" s="132"/>
      <c r="EC21" s="132"/>
      <c r="ED21" s="132"/>
      <c r="EE21" s="132"/>
      <c r="EF21" s="132"/>
      <c r="EG21" s="132"/>
      <c r="EH21" s="132"/>
      <c r="EI21" s="132"/>
      <c r="EJ21" s="132"/>
      <c r="EK21" s="132"/>
      <c r="EL21" s="132"/>
      <c r="EM21" s="132"/>
      <c r="EN21" s="132"/>
      <c r="EO21" s="132"/>
      <c r="EP21" s="132"/>
      <c r="EQ21" s="132"/>
      <c r="ER21" s="132"/>
      <c r="ES21" s="132"/>
      <c r="ET21" s="132"/>
      <c r="EU21" s="132"/>
      <c r="EV21" s="132"/>
      <c r="EW21" s="132"/>
      <c r="EX21" s="132"/>
      <c r="EY21" s="132"/>
      <c r="EZ21" s="132"/>
      <c r="FA21" s="132"/>
      <c r="FB21" s="132"/>
      <c r="FC21" s="132"/>
      <c r="FD21" s="132"/>
      <c r="FE21" s="132"/>
      <c r="FF21" s="132"/>
      <c r="FG21" s="132"/>
      <c r="FH21" s="132"/>
      <c r="FI21" s="132"/>
      <c r="FJ21" s="132"/>
      <c r="FK21" s="132"/>
      <c r="FL21" s="132"/>
      <c r="FM21" s="132"/>
      <c r="FN21" s="132"/>
      <c r="FO21" s="132"/>
      <c r="FP21" s="132"/>
      <c r="FQ21" s="132"/>
      <c r="FR21" s="132"/>
      <c r="FS21" s="132"/>
      <c r="FT21" s="132"/>
      <c r="FU21" s="132"/>
      <c r="FV21" s="132"/>
      <c r="FW21" s="132"/>
      <c r="FX21" s="132"/>
      <c r="FY21" s="132"/>
      <c r="FZ21" s="132"/>
      <c r="GA21" s="132"/>
      <c r="GB21" s="132"/>
      <c r="GC21" s="132"/>
    </row>
    <row r="22" spans="1:186" s="131" customFormat="1" ht="28.5" customHeight="1">
      <c r="A22" s="130" t="s">
        <v>201</v>
      </c>
      <c r="B22" s="162" t="s">
        <v>298</v>
      </c>
      <c r="C22" s="163" t="s">
        <v>237</v>
      </c>
      <c r="D22" s="67" t="s">
        <v>245</v>
      </c>
      <c r="E22" s="72" t="s">
        <v>551</v>
      </c>
      <c r="F22" s="72" t="s">
        <v>552</v>
      </c>
      <c r="G22" s="168" t="s">
        <v>500</v>
      </c>
      <c r="H22" s="132"/>
      <c r="I22" s="132"/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  <c r="W22" s="132"/>
      <c r="X22" s="132"/>
      <c r="Y22" s="132"/>
      <c r="Z22" s="132"/>
      <c r="AA22" s="132"/>
      <c r="AB22" s="132"/>
      <c r="AC22" s="132"/>
      <c r="AD22" s="132"/>
      <c r="AE22" s="132"/>
      <c r="AF22" s="132"/>
      <c r="AG22" s="132"/>
      <c r="AH22" s="132"/>
      <c r="AI22" s="132"/>
      <c r="AJ22" s="132"/>
      <c r="AK22" s="132"/>
      <c r="AL22" s="132"/>
      <c r="AM22" s="132"/>
      <c r="AN22" s="132"/>
      <c r="AO22" s="132"/>
      <c r="AP22" s="132"/>
      <c r="AQ22" s="132"/>
      <c r="AR22" s="132"/>
      <c r="AS22" s="132"/>
      <c r="AT22" s="132"/>
      <c r="AU22" s="132"/>
      <c r="AV22" s="132"/>
      <c r="AW22" s="132"/>
      <c r="AX22" s="132"/>
      <c r="AY22" s="132"/>
      <c r="AZ22" s="132"/>
      <c r="BA22" s="132"/>
      <c r="BB22" s="132"/>
      <c r="BC22" s="132"/>
      <c r="BD22" s="132"/>
      <c r="BE22" s="132"/>
      <c r="BF22" s="132"/>
      <c r="BG22" s="132"/>
      <c r="BH22" s="132"/>
      <c r="BI22" s="132"/>
      <c r="BJ22" s="132"/>
      <c r="BK22" s="132"/>
      <c r="BL22" s="132"/>
      <c r="BM22" s="132"/>
      <c r="BN22" s="132"/>
      <c r="BO22" s="132"/>
      <c r="BP22" s="132"/>
      <c r="BQ22" s="132"/>
      <c r="BR22" s="132"/>
      <c r="BS22" s="132"/>
      <c r="BT22" s="132"/>
      <c r="BU22" s="132"/>
      <c r="BV22" s="132"/>
      <c r="BW22" s="132"/>
      <c r="BX22" s="132"/>
      <c r="BY22" s="132"/>
      <c r="BZ22" s="132"/>
      <c r="CA22" s="132"/>
      <c r="CB22" s="132"/>
      <c r="CC22" s="132"/>
      <c r="CD22" s="132"/>
      <c r="CE22" s="132"/>
      <c r="CF22" s="132"/>
      <c r="CG22" s="132"/>
      <c r="CH22" s="132"/>
      <c r="CI22" s="132"/>
      <c r="CJ22" s="132"/>
      <c r="CK22" s="132"/>
      <c r="CL22" s="132"/>
      <c r="CM22" s="132"/>
      <c r="CN22" s="132"/>
      <c r="CO22" s="132"/>
      <c r="CP22" s="132"/>
      <c r="CQ22" s="132"/>
      <c r="CR22" s="132"/>
      <c r="CS22" s="132"/>
      <c r="CT22" s="132"/>
      <c r="CU22" s="132"/>
      <c r="CV22" s="132"/>
      <c r="CW22" s="132"/>
      <c r="CX22" s="132"/>
      <c r="CY22" s="132"/>
      <c r="CZ22" s="132"/>
      <c r="DA22" s="132"/>
      <c r="DB22" s="132"/>
      <c r="DC22" s="132"/>
      <c r="DD22" s="132"/>
      <c r="DE22" s="132"/>
      <c r="DF22" s="132"/>
      <c r="DG22" s="132"/>
      <c r="DH22" s="132"/>
      <c r="DI22" s="132"/>
      <c r="DJ22" s="132"/>
      <c r="DK22" s="132"/>
      <c r="DL22" s="132"/>
      <c r="DM22" s="132"/>
      <c r="DN22" s="132"/>
      <c r="DO22" s="132"/>
      <c r="DP22" s="132"/>
      <c r="DQ22" s="132"/>
      <c r="DR22" s="132"/>
      <c r="DS22" s="132"/>
      <c r="DT22" s="132"/>
      <c r="DU22" s="132"/>
      <c r="DV22" s="132"/>
      <c r="DW22" s="132"/>
      <c r="DX22" s="132"/>
      <c r="DY22" s="132"/>
      <c r="DZ22" s="132"/>
      <c r="EA22" s="132"/>
      <c r="EB22" s="132"/>
      <c r="EC22" s="132"/>
      <c r="ED22" s="132"/>
      <c r="EE22" s="132"/>
      <c r="EF22" s="132"/>
      <c r="EG22" s="132"/>
      <c r="EH22" s="132"/>
      <c r="EI22" s="132"/>
      <c r="EJ22" s="132"/>
      <c r="EK22" s="132"/>
      <c r="EL22" s="132"/>
      <c r="EM22" s="132"/>
      <c r="EN22" s="132"/>
      <c r="EO22" s="132"/>
      <c r="EP22" s="132"/>
      <c r="EQ22" s="132"/>
      <c r="ER22" s="132"/>
      <c r="ES22" s="132"/>
      <c r="ET22" s="132"/>
      <c r="EU22" s="132"/>
      <c r="EV22" s="132"/>
      <c r="EW22" s="132"/>
      <c r="EX22" s="132"/>
      <c r="EY22" s="132"/>
      <c r="EZ22" s="132"/>
      <c r="FA22" s="132"/>
      <c r="FB22" s="132"/>
      <c r="FC22" s="132"/>
      <c r="FD22" s="132"/>
      <c r="FE22" s="132"/>
      <c r="FF22" s="132"/>
      <c r="FG22" s="132"/>
      <c r="FH22" s="132"/>
      <c r="FI22" s="132"/>
      <c r="FJ22" s="132"/>
      <c r="FK22" s="132"/>
      <c r="FL22" s="132"/>
      <c r="FM22" s="132"/>
      <c r="FN22" s="132"/>
      <c r="FO22" s="132"/>
      <c r="FP22" s="132"/>
      <c r="FQ22" s="132"/>
      <c r="FR22" s="132"/>
      <c r="FS22" s="132"/>
      <c r="FT22" s="132"/>
      <c r="FU22" s="132"/>
      <c r="FV22" s="132"/>
      <c r="FW22" s="132"/>
      <c r="FX22" s="132"/>
      <c r="FY22" s="132"/>
      <c r="FZ22" s="132"/>
      <c r="GA22" s="132"/>
      <c r="GB22" s="132"/>
      <c r="GC22" s="132"/>
    </row>
    <row r="23" spans="1:186" s="131" customFormat="1" ht="28.5" customHeight="1">
      <c r="A23" s="130" t="s">
        <v>202</v>
      </c>
      <c r="B23" s="162" t="s">
        <v>356</v>
      </c>
      <c r="C23" s="169" t="s">
        <v>61</v>
      </c>
      <c r="D23" s="170" t="s">
        <v>48</v>
      </c>
      <c r="E23" s="72" t="s">
        <v>535</v>
      </c>
      <c r="F23" s="72" t="s">
        <v>536</v>
      </c>
      <c r="G23" s="164" t="s">
        <v>39</v>
      </c>
      <c r="H23" s="133"/>
      <c r="I23" s="133"/>
      <c r="J23" s="133"/>
      <c r="K23" s="133"/>
      <c r="L23" s="133"/>
      <c r="M23" s="133"/>
      <c r="N23" s="133"/>
      <c r="O23" s="133"/>
      <c r="P23" s="133"/>
      <c r="Q23" s="133"/>
      <c r="R23" s="133"/>
      <c r="S23" s="133"/>
      <c r="T23" s="133"/>
      <c r="U23" s="133"/>
      <c r="V23" s="133"/>
      <c r="W23" s="133"/>
      <c r="X23" s="133"/>
      <c r="Y23" s="133"/>
      <c r="Z23" s="133"/>
      <c r="AA23" s="133"/>
      <c r="AB23" s="133"/>
      <c r="AC23" s="133"/>
      <c r="AD23" s="133"/>
      <c r="AE23" s="133"/>
      <c r="AF23" s="133"/>
      <c r="AG23" s="133"/>
      <c r="AH23" s="133"/>
      <c r="AI23" s="133"/>
      <c r="AJ23" s="133"/>
      <c r="AK23" s="133"/>
      <c r="AL23" s="133"/>
      <c r="AM23" s="133"/>
      <c r="AN23" s="133"/>
      <c r="AO23" s="133"/>
      <c r="AP23" s="133"/>
      <c r="AQ23" s="133"/>
      <c r="AR23" s="133"/>
      <c r="AS23" s="133"/>
      <c r="AT23" s="133"/>
      <c r="AU23" s="133"/>
      <c r="AV23" s="133"/>
      <c r="AW23" s="133"/>
      <c r="AX23" s="133"/>
      <c r="AY23" s="133"/>
      <c r="AZ23" s="133"/>
      <c r="BA23" s="133"/>
      <c r="BB23" s="133"/>
      <c r="BC23" s="133"/>
      <c r="BD23" s="133"/>
      <c r="BE23" s="133"/>
      <c r="BF23" s="133"/>
      <c r="BG23" s="133"/>
      <c r="BH23" s="133"/>
      <c r="BI23" s="133"/>
      <c r="BJ23" s="133"/>
      <c r="BK23" s="133"/>
      <c r="BL23" s="133"/>
      <c r="BM23" s="133"/>
      <c r="BN23" s="133"/>
      <c r="BO23" s="133"/>
      <c r="BP23" s="133"/>
      <c r="BQ23" s="133"/>
      <c r="BR23" s="133"/>
      <c r="BS23" s="133"/>
      <c r="BT23" s="133"/>
      <c r="BU23" s="133"/>
      <c r="BV23" s="133"/>
      <c r="BW23" s="133"/>
      <c r="BX23" s="133"/>
      <c r="BY23" s="133"/>
      <c r="BZ23" s="133"/>
      <c r="CA23" s="133"/>
      <c r="CB23" s="133"/>
      <c r="CC23" s="133"/>
      <c r="CD23" s="133"/>
      <c r="CE23" s="133"/>
      <c r="CF23" s="133"/>
      <c r="CG23" s="133"/>
      <c r="CH23" s="133"/>
      <c r="CI23" s="133"/>
      <c r="CJ23" s="133"/>
      <c r="CK23" s="133"/>
      <c r="CL23" s="133"/>
      <c r="CM23" s="133"/>
      <c r="CN23" s="133"/>
      <c r="CO23" s="133"/>
      <c r="CP23" s="133"/>
      <c r="CQ23" s="133"/>
      <c r="CR23" s="133"/>
      <c r="CS23" s="133"/>
      <c r="CT23" s="133"/>
      <c r="CU23" s="133"/>
      <c r="CV23" s="133"/>
      <c r="CW23" s="133"/>
      <c r="CX23" s="133"/>
      <c r="CY23" s="133"/>
      <c r="CZ23" s="133"/>
      <c r="DA23" s="133"/>
      <c r="DB23" s="133"/>
      <c r="DC23" s="133"/>
      <c r="DD23" s="133"/>
      <c r="DE23" s="133"/>
      <c r="DF23" s="133"/>
      <c r="DG23" s="133"/>
      <c r="DH23" s="133"/>
      <c r="DI23" s="133"/>
      <c r="DJ23" s="133"/>
      <c r="DK23" s="133"/>
      <c r="DL23" s="133"/>
      <c r="DM23" s="133"/>
      <c r="DN23" s="133"/>
      <c r="DO23" s="133"/>
      <c r="DP23" s="133"/>
      <c r="DQ23" s="133"/>
      <c r="DR23" s="133"/>
      <c r="DS23" s="133"/>
      <c r="DT23" s="133"/>
      <c r="DU23" s="133"/>
      <c r="DV23" s="133"/>
      <c r="DW23" s="133"/>
      <c r="DX23" s="133"/>
      <c r="DY23" s="133"/>
      <c r="DZ23" s="133"/>
      <c r="EA23" s="133"/>
      <c r="EB23" s="133"/>
      <c r="EC23" s="133"/>
      <c r="ED23" s="133"/>
      <c r="EE23" s="133"/>
      <c r="EF23" s="133"/>
      <c r="EG23" s="133"/>
      <c r="EH23" s="133"/>
      <c r="EI23" s="133"/>
      <c r="EJ23" s="133"/>
      <c r="EK23" s="133"/>
      <c r="EL23" s="133"/>
      <c r="EM23" s="133"/>
      <c r="EN23" s="133"/>
      <c r="EO23" s="133"/>
      <c r="EP23" s="133"/>
      <c r="EQ23" s="133"/>
      <c r="ER23" s="133"/>
      <c r="ES23" s="133"/>
      <c r="ET23" s="133"/>
      <c r="EU23" s="133"/>
      <c r="EV23" s="133"/>
      <c r="EW23" s="133"/>
      <c r="EX23" s="133"/>
      <c r="EY23" s="133"/>
      <c r="EZ23" s="133"/>
      <c r="FA23" s="133"/>
      <c r="FB23" s="133"/>
      <c r="FC23" s="133"/>
      <c r="FD23" s="133"/>
      <c r="FE23" s="133"/>
      <c r="FF23" s="133"/>
      <c r="FG23" s="133"/>
      <c r="FH23" s="133"/>
      <c r="FI23" s="133"/>
      <c r="FJ23" s="133"/>
      <c r="FK23" s="133"/>
      <c r="FL23" s="133"/>
      <c r="FM23" s="133"/>
      <c r="FN23" s="133"/>
      <c r="FO23" s="133"/>
      <c r="FP23" s="133"/>
      <c r="FQ23" s="133"/>
      <c r="FR23" s="133"/>
      <c r="FS23" s="133"/>
      <c r="FT23" s="133"/>
      <c r="FU23" s="133"/>
      <c r="FV23" s="133"/>
      <c r="FW23" s="133"/>
      <c r="FX23" s="133"/>
      <c r="FY23" s="133"/>
      <c r="FZ23" s="133"/>
      <c r="GA23" s="133"/>
      <c r="GB23" s="133"/>
      <c r="GC23" s="133"/>
    </row>
    <row r="24" spans="1:186" s="131" customFormat="1" ht="28.5" customHeight="1">
      <c r="A24" s="130" t="s">
        <v>203</v>
      </c>
      <c r="B24" s="162" t="s">
        <v>293</v>
      </c>
      <c r="C24" s="163" t="s">
        <v>294</v>
      </c>
      <c r="D24" s="67" t="s">
        <v>295</v>
      </c>
      <c r="E24" s="72" t="s">
        <v>551</v>
      </c>
      <c r="F24" s="72" t="s">
        <v>552</v>
      </c>
      <c r="G24" s="168" t="s">
        <v>500</v>
      </c>
    </row>
    <row r="25" spans="1:186" s="131" customFormat="1" ht="28.5" customHeight="1">
      <c r="A25" s="130" t="s">
        <v>204</v>
      </c>
      <c r="B25" s="162" t="s">
        <v>291</v>
      </c>
      <c r="C25" s="163" t="s">
        <v>85</v>
      </c>
      <c r="D25" s="67" t="s">
        <v>42</v>
      </c>
      <c r="E25" s="72" t="s">
        <v>551</v>
      </c>
      <c r="F25" s="72" t="s">
        <v>552</v>
      </c>
      <c r="G25" s="168" t="s">
        <v>500</v>
      </c>
    </row>
    <row r="26" spans="1:186" s="131" customFormat="1" ht="28.5" customHeight="1">
      <c r="A26" s="130" t="s">
        <v>205</v>
      </c>
      <c r="B26" s="162" t="s">
        <v>422</v>
      </c>
      <c r="C26" s="163" t="s">
        <v>423</v>
      </c>
      <c r="D26" s="67" t="s">
        <v>424</v>
      </c>
      <c r="E26" s="72" t="s">
        <v>551</v>
      </c>
      <c r="F26" s="72" t="s">
        <v>552</v>
      </c>
      <c r="G26" s="165" t="s">
        <v>503</v>
      </c>
    </row>
    <row r="27" spans="1:186" s="131" customFormat="1" ht="28.5" customHeight="1">
      <c r="A27" s="130" t="s">
        <v>206</v>
      </c>
      <c r="B27" s="162" t="s">
        <v>305</v>
      </c>
      <c r="C27" s="163" t="s">
        <v>306</v>
      </c>
      <c r="D27" s="67" t="s">
        <v>307</v>
      </c>
      <c r="E27" s="72" t="s">
        <v>551</v>
      </c>
      <c r="F27" s="72" t="s">
        <v>552</v>
      </c>
      <c r="G27" s="168" t="s">
        <v>507</v>
      </c>
    </row>
    <row r="28" spans="1:186" s="131" customFormat="1" ht="28.5" customHeight="1">
      <c r="A28" s="130" t="s">
        <v>207</v>
      </c>
      <c r="B28" s="162" t="s">
        <v>491</v>
      </c>
      <c r="C28" s="163" t="s">
        <v>492</v>
      </c>
      <c r="D28" s="67" t="s">
        <v>64</v>
      </c>
      <c r="E28" s="72" t="s">
        <v>551</v>
      </c>
      <c r="F28" s="72" t="s">
        <v>552</v>
      </c>
      <c r="G28" s="165" t="s">
        <v>503</v>
      </c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  <c r="AF28" s="132"/>
      <c r="AG28" s="132"/>
      <c r="AH28" s="132"/>
      <c r="AI28" s="132"/>
      <c r="AJ28" s="132"/>
      <c r="AK28" s="132"/>
      <c r="AL28" s="132"/>
      <c r="AM28" s="132"/>
      <c r="AN28" s="132"/>
      <c r="AO28" s="132"/>
      <c r="AP28" s="132"/>
      <c r="AQ28" s="132"/>
      <c r="AR28" s="132"/>
      <c r="AS28" s="132"/>
      <c r="AT28" s="132"/>
      <c r="AU28" s="132"/>
      <c r="AV28" s="132"/>
      <c r="AW28" s="132"/>
      <c r="AX28" s="132"/>
      <c r="AY28" s="132"/>
      <c r="AZ28" s="132"/>
      <c r="BA28" s="132"/>
      <c r="BB28" s="132"/>
      <c r="BC28" s="132"/>
      <c r="BD28" s="132"/>
      <c r="BE28" s="132"/>
      <c r="BF28" s="132"/>
      <c r="BG28" s="132"/>
      <c r="BH28" s="132"/>
      <c r="BI28" s="132"/>
      <c r="BJ28" s="132"/>
      <c r="BK28" s="132"/>
      <c r="BL28" s="132"/>
      <c r="BM28" s="132"/>
      <c r="BN28" s="132"/>
      <c r="BO28" s="132"/>
      <c r="BP28" s="132"/>
      <c r="BQ28" s="132"/>
      <c r="BR28" s="132"/>
      <c r="BS28" s="132"/>
      <c r="BT28" s="132"/>
      <c r="BU28" s="132"/>
      <c r="BV28" s="132"/>
      <c r="BW28" s="132"/>
      <c r="BX28" s="132"/>
      <c r="BY28" s="132"/>
      <c r="BZ28" s="132"/>
      <c r="CA28" s="132"/>
      <c r="CB28" s="132"/>
      <c r="CC28" s="132"/>
      <c r="CD28" s="132"/>
      <c r="CE28" s="132"/>
      <c r="CF28" s="132"/>
      <c r="CG28" s="132"/>
      <c r="CH28" s="132"/>
      <c r="CI28" s="132"/>
      <c r="CJ28" s="132"/>
      <c r="CK28" s="132"/>
      <c r="CL28" s="132"/>
      <c r="CM28" s="132"/>
      <c r="CN28" s="132"/>
      <c r="CO28" s="132"/>
      <c r="CP28" s="132"/>
      <c r="CQ28" s="132"/>
      <c r="CR28" s="132"/>
      <c r="CS28" s="132"/>
      <c r="CT28" s="132"/>
      <c r="CU28" s="132"/>
      <c r="CV28" s="132"/>
      <c r="CW28" s="132"/>
      <c r="CX28" s="132"/>
      <c r="CY28" s="132"/>
      <c r="CZ28" s="132"/>
      <c r="DA28" s="132"/>
      <c r="DB28" s="132"/>
      <c r="DC28" s="132"/>
      <c r="DD28" s="132"/>
      <c r="DE28" s="132"/>
      <c r="DF28" s="132"/>
      <c r="DG28" s="132"/>
      <c r="DH28" s="132"/>
      <c r="DI28" s="132"/>
      <c r="DJ28" s="132"/>
      <c r="DK28" s="132"/>
      <c r="DL28" s="132"/>
      <c r="DM28" s="132"/>
      <c r="DN28" s="132"/>
      <c r="DO28" s="132"/>
      <c r="DP28" s="132"/>
      <c r="DQ28" s="132"/>
      <c r="DR28" s="132"/>
      <c r="DS28" s="132"/>
      <c r="DT28" s="132"/>
      <c r="DU28" s="132"/>
      <c r="DV28" s="132"/>
      <c r="DW28" s="132"/>
      <c r="DX28" s="132"/>
      <c r="DY28" s="132"/>
      <c r="DZ28" s="132"/>
      <c r="EA28" s="132"/>
      <c r="EB28" s="132"/>
      <c r="EC28" s="132"/>
      <c r="ED28" s="132"/>
      <c r="EE28" s="132"/>
      <c r="EF28" s="132"/>
      <c r="EG28" s="132"/>
      <c r="EH28" s="132"/>
      <c r="EI28" s="132"/>
      <c r="EJ28" s="132"/>
      <c r="EK28" s="132"/>
      <c r="EL28" s="132"/>
      <c r="EM28" s="132"/>
      <c r="EN28" s="132"/>
      <c r="EO28" s="132"/>
      <c r="EP28" s="132"/>
      <c r="EQ28" s="132"/>
      <c r="ER28" s="132"/>
      <c r="ES28" s="132"/>
      <c r="ET28" s="132"/>
      <c r="EU28" s="132"/>
      <c r="EV28" s="132"/>
      <c r="EW28" s="132"/>
      <c r="EX28" s="132"/>
      <c r="EY28" s="132"/>
      <c r="EZ28" s="132"/>
      <c r="FA28" s="132"/>
      <c r="FB28" s="132"/>
      <c r="FC28" s="132"/>
      <c r="FD28" s="132"/>
      <c r="FE28" s="132"/>
      <c r="FF28" s="132"/>
      <c r="FG28" s="132"/>
      <c r="FH28" s="132"/>
      <c r="FI28" s="132"/>
      <c r="FJ28" s="132"/>
      <c r="FK28" s="132"/>
      <c r="FL28" s="132"/>
      <c r="FM28" s="132"/>
      <c r="FN28" s="132"/>
      <c r="FO28" s="132"/>
      <c r="FP28" s="132"/>
      <c r="FQ28" s="132"/>
      <c r="FR28" s="132"/>
      <c r="FS28" s="132"/>
      <c r="FT28" s="132"/>
      <c r="FU28" s="132"/>
      <c r="FV28" s="132"/>
      <c r="FW28" s="132"/>
      <c r="FX28" s="132"/>
      <c r="FY28" s="132"/>
      <c r="FZ28" s="132"/>
      <c r="GA28" s="132"/>
      <c r="GB28" s="132"/>
      <c r="GC28" s="132"/>
    </row>
    <row r="29" spans="1:186" s="131" customFormat="1" ht="28.5" customHeight="1">
      <c r="A29" s="130" t="s">
        <v>208</v>
      </c>
      <c r="B29" s="162" t="s">
        <v>299</v>
      </c>
      <c r="C29" s="163" t="s">
        <v>300</v>
      </c>
      <c r="D29" s="67" t="s">
        <v>301</v>
      </c>
      <c r="E29" s="72" t="s">
        <v>551</v>
      </c>
      <c r="F29" s="72" t="s">
        <v>552</v>
      </c>
      <c r="G29" s="168" t="s">
        <v>500</v>
      </c>
    </row>
    <row r="30" spans="1:186" s="131" customFormat="1" ht="28.5" customHeight="1">
      <c r="A30" s="130" t="s">
        <v>209</v>
      </c>
      <c r="B30" s="162" t="s">
        <v>425</v>
      </c>
      <c r="C30" s="163" t="s">
        <v>426</v>
      </c>
      <c r="D30" s="67" t="s">
        <v>59</v>
      </c>
      <c r="E30" s="72" t="s">
        <v>551</v>
      </c>
      <c r="F30" s="72" t="s">
        <v>552</v>
      </c>
      <c r="G30" s="165" t="s">
        <v>503</v>
      </c>
    </row>
    <row r="31" spans="1:186" s="131" customFormat="1" ht="28.5" customHeight="1">
      <c r="A31" s="130" t="s">
        <v>210</v>
      </c>
      <c r="B31" s="162" t="s">
        <v>493</v>
      </c>
      <c r="C31" s="43" t="s">
        <v>69</v>
      </c>
      <c r="D31" s="9" t="s">
        <v>49</v>
      </c>
      <c r="E31" s="72" t="s">
        <v>551</v>
      </c>
      <c r="F31" s="72" t="s">
        <v>552</v>
      </c>
      <c r="G31" s="171" t="s">
        <v>511</v>
      </c>
    </row>
    <row r="32" spans="1:186" s="131" customFormat="1" ht="28.5" customHeight="1">
      <c r="A32" s="130" t="s">
        <v>211</v>
      </c>
      <c r="B32" s="162" t="s">
        <v>362</v>
      </c>
      <c r="C32" s="163" t="s">
        <v>363</v>
      </c>
      <c r="D32" s="67" t="s">
        <v>83</v>
      </c>
      <c r="E32" s="72" t="s">
        <v>535</v>
      </c>
      <c r="F32" s="72" t="s">
        <v>536</v>
      </c>
      <c r="G32" s="165" t="s">
        <v>498</v>
      </c>
    </row>
    <row r="33" spans="1:186" s="132" customFormat="1" ht="28.5" customHeight="1">
      <c r="A33" s="130" t="s">
        <v>212</v>
      </c>
      <c r="B33" s="162" t="s">
        <v>494</v>
      </c>
      <c r="C33" s="43" t="s">
        <v>68</v>
      </c>
      <c r="D33" s="9" t="s">
        <v>241</v>
      </c>
      <c r="E33" s="72" t="s">
        <v>551</v>
      </c>
      <c r="F33" s="72" t="s">
        <v>552</v>
      </c>
      <c r="G33" s="171" t="s">
        <v>511</v>
      </c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1"/>
      <c r="BM33" s="131"/>
      <c r="BN33" s="131"/>
      <c r="BO33" s="131"/>
      <c r="BP33" s="131"/>
      <c r="BQ33" s="131"/>
      <c r="BR33" s="131"/>
      <c r="BS33" s="131"/>
      <c r="BT33" s="131"/>
      <c r="BU33" s="131"/>
      <c r="BV33" s="131"/>
      <c r="BW33" s="131"/>
      <c r="BX33" s="131"/>
      <c r="BY33" s="131"/>
      <c r="BZ33" s="131"/>
      <c r="CA33" s="131"/>
      <c r="CB33" s="131"/>
      <c r="CC33" s="131"/>
      <c r="CD33" s="131"/>
      <c r="CE33" s="131"/>
      <c r="CF33" s="131"/>
      <c r="CG33" s="131"/>
      <c r="CH33" s="131"/>
      <c r="CI33" s="131"/>
      <c r="CJ33" s="131"/>
      <c r="CK33" s="131"/>
      <c r="CL33" s="131"/>
      <c r="CM33" s="131"/>
      <c r="CN33" s="131"/>
      <c r="CO33" s="131"/>
      <c r="CP33" s="131"/>
      <c r="CQ33" s="131"/>
      <c r="CR33" s="131"/>
      <c r="CS33" s="131"/>
      <c r="CT33" s="131"/>
      <c r="CU33" s="131"/>
      <c r="CV33" s="131"/>
      <c r="CW33" s="131"/>
      <c r="CX33" s="131"/>
      <c r="CY33" s="131"/>
      <c r="CZ33" s="131"/>
      <c r="DA33" s="131"/>
      <c r="DB33" s="131"/>
      <c r="DC33" s="131"/>
      <c r="DD33" s="131"/>
      <c r="DE33" s="131"/>
      <c r="DF33" s="131"/>
      <c r="DG33" s="131"/>
      <c r="DH33" s="131"/>
      <c r="DI33" s="131"/>
      <c r="DJ33" s="131"/>
      <c r="DK33" s="131"/>
      <c r="DL33" s="131"/>
      <c r="DM33" s="131"/>
      <c r="DN33" s="131"/>
      <c r="DO33" s="131"/>
      <c r="DP33" s="131"/>
      <c r="DQ33" s="131"/>
      <c r="DR33" s="131"/>
      <c r="DS33" s="131"/>
      <c r="DT33" s="131"/>
      <c r="DU33" s="131"/>
      <c r="DV33" s="131"/>
      <c r="DW33" s="131"/>
      <c r="DX33" s="131"/>
      <c r="DY33" s="131"/>
      <c r="DZ33" s="131"/>
      <c r="EA33" s="131"/>
      <c r="EB33" s="131"/>
      <c r="EC33" s="131"/>
      <c r="ED33" s="131"/>
      <c r="EE33" s="131"/>
      <c r="EF33" s="131"/>
      <c r="EG33" s="131"/>
      <c r="EH33" s="131"/>
      <c r="EI33" s="131"/>
      <c r="EJ33" s="131"/>
      <c r="EK33" s="131"/>
      <c r="EL33" s="131"/>
      <c r="EM33" s="131"/>
      <c r="EN33" s="131"/>
      <c r="EO33" s="131"/>
      <c r="EP33" s="131"/>
      <c r="EQ33" s="131"/>
      <c r="ER33" s="131"/>
      <c r="ES33" s="131"/>
      <c r="ET33" s="131"/>
      <c r="EU33" s="131"/>
      <c r="EV33" s="131"/>
      <c r="EW33" s="131"/>
      <c r="EX33" s="131"/>
      <c r="EY33" s="131"/>
      <c r="EZ33" s="131"/>
      <c r="FA33" s="131"/>
      <c r="FB33" s="131"/>
      <c r="FC33" s="131"/>
      <c r="FD33" s="131"/>
      <c r="FE33" s="131"/>
      <c r="FF33" s="131"/>
      <c r="FG33" s="131"/>
      <c r="FH33" s="131"/>
      <c r="FI33" s="131"/>
      <c r="FJ33" s="131"/>
      <c r="FK33" s="131"/>
      <c r="FL33" s="131"/>
      <c r="FM33" s="131"/>
      <c r="FN33" s="131"/>
      <c r="FO33" s="131"/>
      <c r="FP33" s="131"/>
      <c r="FQ33" s="131"/>
      <c r="FR33" s="131"/>
      <c r="FS33" s="131"/>
      <c r="FT33" s="131"/>
      <c r="FU33" s="131"/>
      <c r="FV33" s="131"/>
      <c r="FW33" s="131"/>
      <c r="FX33" s="131"/>
      <c r="FY33" s="131"/>
      <c r="FZ33" s="131"/>
      <c r="GA33" s="131"/>
      <c r="GB33" s="131"/>
      <c r="GC33" s="131"/>
      <c r="GD33" s="131"/>
    </row>
    <row r="34" spans="1:186" s="132" customFormat="1" ht="28.5" customHeight="1">
      <c r="A34" s="130" t="s">
        <v>213</v>
      </c>
      <c r="B34" s="162" t="s">
        <v>370</v>
      </c>
      <c r="C34" s="163" t="s">
        <v>371</v>
      </c>
      <c r="D34" s="67" t="s">
        <v>101</v>
      </c>
      <c r="E34" s="72" t="s">
        <v>535</v>
      </c>
      <c r="F34" s="72" t="s">
        <v>536</v>
      </c>
      <c r="G34" s="165" t="s">
        <v>109</v>
      </c>
      <c r="H34" s="131"/>
      <c r="I34" s="131"/>
      <c r="J34" s="131"/>
      <c r="K34" s="131"/>
      <c r="L34" s="131"/>
      <c r="M34" s="131"/>
      <c r="N34" s="131"/>
      <c r="O34" s="131"/>
      <c r="P34" s="131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131"/>
      <c r="AG34" s="131"/>
      <c r="AH34" s="131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31"/>
      <c r="AV34" s="131"/>
      <c r="AW34" s="131"/>
      <c r="AX34" s="131"/>
      <c r="AY34" s="131"/>
      <c r="AZ34" s="131"/>
      <c r="BA34" s="131"/>
      <c r="BB34" s="131"/>
      <c r="BC34" s="131"/>
      <c r="BD34" s="131"/>
      <c r="BE34" s="131"/>
      <c r="BF34" s="131"/>
      <c r="BG34" s="131"/>
      <c r="BH34" s="131"/>
      <c r="BI34" s="131"/>
      <c r="BJ34" s="131"/>
      <c r="BK34" s="131"/>
      <c r="BL34" s="131"/>
      <c r="BM34" s="131"/>
      <c r="BN34" s="131"/>
      <c r="BO34" s="131"/>
      <c r="BP34" s="131"/>
      <c r="BQ34" s="131"/>
      <c r="BR34" s="131"/>
      <c r="BS34" s="131"/>
      <c r="BT34" s="131"/>
      <c r="BU34" s="131"/>
      <c r="BV34" s="131"/>
      <c r="BW34" s="131"/>
      <c r="BX34" s="131"/>
      <c r="BY34" s="131"/>
      <c r="BZ34" s="131"/>
      <c r="CA34" s="131"/>
      <c r="CB34" s="131"/>
      <c r="CC34" s="131"/>
      <c r="CD34" s="131"/>
      <c r="CE34" s="131"/>
      <c r="CF34" s="131"/>
      <c r="CG34" s="131"/>
      <c r="CH34" s="131"/>
      <c r="CI34" s="131"/>
      <c r="CJ34" s="131"/>
      <c r="CK34" s="131"/>
      <c r="CL34" s="131"/>
      <c r="CM34" s="131"/>
      <c r="CN34" s="131"/>
      <c r="CO34" s="131"/>
      <c r="CP34" s="131"/>
      <c r="CQ34" s="131"/>
      <c r="CR34" s="131"/>
      <c r="CS34" s="131"/>
      <c r="CT34" s="131"/>
      <c r="CU34" s="131"/>
      <c r="CV34" s="131"/>
      <c r="CW34" s="131"/>
      <c r="CX34" s="131"/>
      <c r="CY34" s="131"/>
      <c r="CZ34" s="131"/>
      <c r="DA34" s="131"/>
      <c r="DB34" s="131"/>
      <c r="DC34" s="131"/>
      <c r="DD34" s="131"/>
      <c r="DE34" s="131"/>
      <c r="DF34" s="131"/>
      <c r="DG34" s="131"/>
      <c r="DH34" s="131"/>
      <c r="DI34" s="131"/>
      <c r="DJ34" s="131"/>
      <c r="DK34" s="131"/>
      <c r="DL34" s="131"/>
      <c r="DM34" s="131"/>
      <c r="DN34" s="131"/>
      <c r="DO34" s="131"/>
      <c r="DP34" s="131"/>
      <c r="DQ34" s="131"/>
      <c r="DR34" s="131"/>
      <c r="DS34" s="131"/>
      <c r="DT34" s="131"/>
      <c r="DU34" s="131"/>
      <c r="DV34" s="131"/>
      <c r="DW34" s="131"/>
      <c r="DX34" s="131"/>
      <c r="DY34" s="131"/>
      <c r="DZ34" s="131"/>
      <c r="EA34" s="131"/>
      <c r="EB34" s="131"/>
      <c r="EC34" s="131"/>
      <c r="ED34" s="131"/>
      <c r="EE34" s="131"/>
      <c r="EF34" s="131"/>
      <c r="EG34" s="131"/>
      <c r="EH34" s="131"/>
      <c r="EI34" s="131"/>
      <c r="EJ34" s="131"/>
      <c r="EK34" s="131"/>
      <c r="EL34" s="131"/>
      <c r="EM34" s="131"/>
      <c r="EN34" s="131"/>
      <c r="EO34" s="131"/>
      <c r="EP34" s="131"/>
      <c r="EQ34" s="131"/>
      <c r="ER34" s="131"/>
      <c r="ES34" s="131"/>
      <c r="ET34" s="131"/>
      <c r="EU34" s="131"/>
      <c r="EV34" s="131"/>
      <c r="EW34" s="131"/>
      <c r="EX34" s="131"/>
      <c r="EY34" s="131"/>
      <c r="EZ34" s="131"/>
      <c r="FA34" s="131"/>
      <c r="FB34" s="131"/>
      <c r="FC34" s="131"/>
      <c r="FD34" s="131"/>
      <c r="FE34" s="131"/>
      <c r="FF34" s="131"/>
      <c r="FG34" s="131"/>
      <c r="FH34" s="131"/>
      <c r="FI34" s="131"/>
      <c r="FJ34" s="131"/>
      <c r="FK34" s="131"/>
      <c r="FL34" s="131"/>
      <c r="FM34" s="131"/>
      <c r="FN34" s="131"/>
      <c r="FO34" s="131"/>
      <c r="FP34" s="131"/>
      <c r="FQ34" s="131"/>
      <c r="FR34" s="131"/>
      <c r="FS34" s="131"/>
      <c r="FT34" s="131"/>
      <c r="FU34" s="131"/>
      <c r="FV34" s="131"/>
      <c r="FW34" s="131"/>
      <c r="FX34" s="131"/>
      <c r="FY34" s="131"/>
      <c r="FZ34" s="131"/>
      <c r="GA34" s="131"/>
      <c r="GB34" s="131"/>
      <c r="GC34" s="131"/>
    </row>
    <row r="35" spans="1:186" s="132" customFormat="1" ht="28.5" customHeight="1">
      <c r="A35" s="130" t="s">
        <v>214</v>
      </c>
      <c r="B35" s="162" t="s">
        <v>367</v>
      </c>
      <c r="C35" s="163" t="s">
        <v>368</v>
      </c>
      <c r="D35" s="67" t="s">
        <v>369</v>
      </c>
      <c r="E35" s="72" t="s">
        <v>535</v>
      </c>
      <c r="F35" s="72" t="s">
        <v>536</v>
      </c>
      <c r="G35" s="165" t="s">
        <v>109</v>
      </c>
      <c r="H35" s="131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  <c r="BT35" s="131"/>
      <c r="BU35" s="131"/>
      <c r="BV35" s="131"/>
      <c r="BW35" s="131"/>
      <c r="BX35" s="131"/>
      <c r="BY35" s="131"/>
      <c r="BZ35" s="131"/>
      <c r="CA35" s="131"/>
      <c r="CB35" s="131"/>
      <c r="CC35" s="131"/>
      <c r="CD35" s="131"/>
      <c r="CE35" s="131"/>
      <c r="CF35" s="131"/>
      <c r="CG35" s="131"/>
      <c r="CH35" s="131"/>
      <c r="CI35" s="131"/>
      <c r="CJ35" s="131"/>
      <c r="CK35" s="131"/>
      <c r="CL35" s="131"/>
      <c r="CM35" s="131"/>
      <c r="CN35" s="131"/>
      <c r="CO35" s="131"/>
      <c r="CP35" s="131"/>
      <c r="CQ35" s="131"/>
      <c r="CR35" s="131"/>
      <c r="CS35" s="131"/>
      <c r="CT35" s="131"/>
      <c r="CU35" s="131"/>
      <c r="CV35" s="131"/>
      <c r="CW35" s="131"/>
      <c r="CX35" s="131"/>
      <c r="CY35" s="131"/>
      <c r="CZ35" s="131"/>
      <c r="DA35" s="131"/>
      <c r="DB35" s="131"/>
      <c r="DC35" s="131"/>
      <c r="DD35" s="131"/>
      <c r="DE35" s="131"/>
      <c r="DF35" s="131"/>
      <c r="DG35" s="131"/>
      <c r="DH35" s="131"/>
      <c r="DI35" s="131"/>
      <c r="DJ35" s="131"/>
      <c r="DK35" s="131"/>
      <c r="DL35" s="131"/>
      <c r="DM35" s="131"/>
      <c r="DN35" s="131"/>
      <c r="DO35" s="131"/>
      <c r="DP35" s="131"/>
      <c r="DQ35" s="131"/>
      <c r="DR35" s="131"/>
      <c r="DS35" s="131"/>
      <c r="DT35" s="131"/>
      <c r="DU35" s="131"/>
      <c r="DV35" s="131"/>
      <c r="DW35" s="131"/>
      <c r="DX35" s="131"/>
      <c r="DY35" s="131"/>
      <c r="DZ35" s="131"/>
      <c r="EA35" s="131"/>
      <c r="EB35" s="131"/>
      <c r="EC35" s="131"/>
      <c r="ED35" s="131"/>
      <c r="EE35" s="131"/>
      <c r="EF35" s="131"/>
      <c r="EG35" s="131"/>
      <c r="EH35" s="131"/>
      <c r="EI35" s="131"/>
      <c r="EJ35" s="131"/>
      <c r="EK35" s="131"/>
      <c r="EL35" s="131"/>
      <c r="EM35" s="131"/>
      <c r="EN35" s="131"/>
      <c r="EO35" s="131"/>
      <c r="EP35" s="131"/>
      <c r="EQ35" s="131"/>
      <c r="ER35" s="131"/>
      <c r="ES35" s="131"/>
      <c r="ET35" s="131"/>
      <c r="EU35" s="131"/>
      <c r="EV35" s="131"/>
      <c r="EW35" s="131"/>
      <c r="EX35" s="131"/>
      <c r="EY35" s="131"/>
      <c r="EZ35" s="131"/>
      <c r="FA35" s="131"/>
      <c r="FB35" s="131"/>
      <c r="FC35" s="131"/>
      <c r="FD35" s="131"/>
      <c r="FE35" s="131"/>
      <c r="FF35" s="131"/>
      <c r="FG35" s="131"/>
      <c r="FH35" s="131"/>
      <c r="FI35" s="131"/>
      <c r="FJ35" s="131"/>
      <c r="FK35" s="131"/>
      <c r="FL35" s="131"/>
      <c r="FM35" s="131"/>
      <c r="FN35" s="131"/>
      <c r="FO35" s="131"/>
      <c r="FP35" s="131"/>
      <c r="FQ35" s="131"/>
      <c r="FR35" s="131"/>
      <c r="FS35" s="131"/>
      <c r="FT35" s="131"/>
      <c r="FU35" s="131"/>
      <c r="FV35" s="131"/>
      <c r="FW35" s="131"/>
      <c r="FX35" s="131"/>
      <c r="FY35" s="131"/>
      <c r="FZ35" s="131"/>
      <c r="GA35" s="131"/>
      <c r="GB35" s="131"/>
      <c r="GC35" s="131"/>
    </row>
    <row r="36" spans="1:186" s="133" customFormat="1" ht="28.5" customHeight="1">
      <c r="A36" s="130" t="s">
        <v>215</v>
      </c>
      <c r="B36" s="162" t="s">
        <v>372</v>
      </c>
      <c r="C36" s="163" t="s">
        <v>373</v>
      </c>
      <c r="D36" s="67" t="s">
        <v>56</v>
      </c>
      <c r="E36" s="72" t="s">
        <v>535</v>
      </c>
      <c r="F36" s="72" t="s">
        <v>536</v>
      </c>
      <c r="G36" s="165" t="s">
        <v>109</v>
      </c>
      <c r="H36" s="131"/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  <c r="BC36" s="131"/>
      <c r="BD36" s="131"/>
      <c r="BE36" s="131"/>
      <c r="BF36" s="131"/>
      <c r="BG36" s="131"/>
      <c r="BH36" s="131"/>
      <c r="BI36" s="131"/>
      <c r="BJ36" s="131"/>
      <c r="BK36" s="131"/>
      <c r="BL36" s="131"/>
      <c r="BM36" s="131"/>
      <c r="BN36" s="131"/>
      <c r="BO36" s="131"/>
      <c r="BP36" s="131"/>
      <c r="BQ36" s="131"/>
      <c r="BR36" s="131"/>
      <c r="BS36" s="131"/>
      <c r="BT36" s="131"/>
      <c r="BU36" s="131"/>
      <c r="BV36" s="131"/>
      <c r="BW36" s="131"/>
      <c r="BX36" s="131"/>
      <c r="BY36" s="131"/>
      <c r="BZ36" s="131"/>
      <c r="CA36" s="131"/>
      <c r="CB36" s="131"/>
      <c r="CC36" s="131"/>
      <c r="CD36" s="131"/>
      <c r="CE36" s="131"/>
      <c r="CF36" s="131"/>
      <c r="CG36" s="131"/>
      <c r="CH36" s="131"/>
      <c r="CI36" s="131"/>
      <c r="CJ36" s="131"/>
      <c r="CK36" s="131"/>
      <c r="CL36" s="131"/>
      <c r="CM36" s="131"/>
      <c r="CN36" s="131"/>
      <c r="CO36" s="131"/>
      <c r="CP36" s="131"/>
      <c r="CQ36" s="131"/>
      <c r="CR36" s="131"/>
      <c r="CS36" s="131"/>
      <c r="CT36" s="131"/>
      <c r="CU36" s="131"/>
      <c r="CV36" s="131"/>
      <c r="CW36" s="131"/>
      <c r="CX36" s="131"/>
      <c r="CY36" s="131"/>
      <c r="CZ36" s="131"/>
      <c r="DA36" s="131"/>
      <c r="DB36" s="131"/>
      <c r="DC36" s="131"/>
      <c r="DD36" s="131"/>
      <c r="DE36" s="131"/>
      <c r="DF36" s="131"/>
      <c r="DG36" s="131"/>
      <c r="DH36" s="131"/>
      <c r="DI36" s="131"/>
      <c r="DJ36" s="131"/>
      <c r="DK36" s="131"/>
      <c r="DL36" s="131"/>
      <c r="DM36" s="131"/>
      <c r="DN36" s="131"/>
      <c r="DO36" s="131"/>
      <c r="DP36" s="131"/>
      <c r="DQ36" s="131"/>
      <c r="DR36" s="131"/>
      <c r="DS36" s="131"/>
      <c r="DT36" s="131"/>
      <c r="DU36" s="131"/>
      <c r="DV36" s="131"/>
      <c r="DW36" s="131"/>
      <c r="DX36" s="131"/>
      <c r="DY36" s="131"/>
      <c r="DZ36" s="131"/>
      <c r="EA36" s="131"/>
      <c r="EB36" s="131"/>
      <c r="EC36" s="131"/>
      <c r="ED36" s="131"/>
      <c r="EE36" s="131"/>
      <c r="EF36" s="131"/>
      <c r="EG36" s="131"/>
      <c r="EH36" s="131"/>
      <c r="EI36" s="131"/>
      <c r="EJ36" s="131"/>
      <c r="EK36" s="131"/>
      <c r="EL36" s="131"/>
      <c r="EM36" s="131"/>
      <c r="EN36" s="131"/>
      <c r="EO36" s="131"/>
      <c r="EP36" s="131"/>
      <c r="EQ36" s="131"/>
      <c r="ER36" s="131"/>
      <c r="ES36" s="131"/>
      <c r="ET36" s="131"/>
      <c r="EU36" s="131"/>
      <c r="EV36" s="131"/>
      <c r="EW36" s="131"/>
      <c r="EX36" s="131"/>
      <c r="EY36" s="131"/>
      <c r="EZ36" s="131"/>
      <c r="FA36" s="131"/>
      <c r="FB36" s="131"/>
      <c r="FC36" s="131"/>
      <c r="FD36" s="131"/>
      <c r="FE36" s="131"/>
      <c r="FF36" s="131"/>
      <c r="FG36" s="131"/>
      <c r="FH36" s="131"/>
      <c r="FI36" s="131"/>
      <c r="FJ36" s="131"/>
      <c r="FK36" s="131"/>
      <c r="FL36" s="131"/>
      <c r="FM36" s="131"/>
      <c r="FN36" s="131"/>
      <c r="FO36" s="131"/>
      <c r="FP36" s="131"/>
      <c r="FQ36" s="131"/>
      <c r="FR36" s="131"/>
      <c r="FS36" s="131"/>
      <c r="FT36" s="131"/>
      <c r="FU36" s="131"/>
      <c r="FV36" s="131"/>
      <c r="FW36" s="131"/>
      <c r="FX36" s="131"/>
      <c r="FY36" s="131"/>
      <c r="FZ36" s="131"/>
      <c r="GA36" s="131"/>
      <c r="GB36" s="131"/>
      <c r="GC36" s="131"/>
      <c r="GD36" s="132"/>
    </row>
    <row r="37" spans="1:186" s="133" customFormat="1" ht="28.5" customHeight="1">
      <c r="A37" s="130" t="s">
        <v>216</v>
      </c>
      <c r="B37" s="162" t="s">
        <v>280</v>
      </c>
      <c r="C37" s="163" t="s">
        <v>57</v>
      </c>
      <c r="D37" s="67" t="s">
        <v>281</v>
      </c>
      <c r="E37" s="72" t="s">
        <v>535</v>
      </c>
      <c r="F37" s="72" t="s">
        <v>536</v>
      </c>
      <c r="G37" s="165" t="s">
        <v>488</v>
      </c>
      <c r="H37" s="131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1"/>
      <c r="BM37" s="131"/>
      <c r="BN37" s="131"/>
      <c r="BO37" s="131"/>
      <c r="BP37" s="131"/>
      <c r="BQ37" s="131"/>
      <c r="BR37" s="131"/>
      <c r="BS37" s="131"/>
      <c r="BT37" s="131"/>
      <c r="BU37" s="131"/>
      <c r="BV37" s="131"/>
      <c r="BW37" s="131"/>
      <c r="BX37" s="131"/>
      <c r="BY37" s="131"/>
      <c r="BZ37" s="131"/>
      <c r="CA37" s="131"/>
      <c r="CB37" s="131"/>
      <c r="CC37" s="131"/>
      <c r="CD37" s="131"/>
      <c r="CE37" s="131"/>
      <c r="CF37" s="131"/>
      <c r="CG37" s="131"/>
      <c r="CH37" s="131"/>
      <c r="CI37" s="131"/>
      <c r="CJ37" s="131"/>
      <c r="CK37" s="131"/>
      <c r="CL37" s="131"/>
      <c r="CM37" s="131"/>
      <c r="CN37" s="131"/>
      <c r="CO37" s="131"/>
      <c r="CP37" s="131"/>
      <c r="CQ37" s="131"/>
      <c r="CR37" s="131"/>
      <c r="CS37" s="131"/>
      <c r="CT37" s="131"/>
      <c r="CU37" s="131"/>
      <c r="CV37" s="131"/>
      <c r="CW37" s="131"/>
      <c r="CX37" s="131"/>
      <c r="CY37" s="131"/>
      <c r="CZ37" s="131"/>
      <c r="DA37" s="131"/>
      <c r="DB37" s="131"/>
      <c r="DC37" s="131"/>
      <c r="DD37" s="131"/>
      <c r="DE37" s="131"/>
      <c r="DF37" s="131"/>
      <c r="DG37" s="131"/>
      <c r="DH37" s="131"/>
      <c r="DI37" s="131"/>
      <c r="DJ37" s="131"/>
      <c r="DK37" s="131"/>
      <c r="DL37" s="131"/>
      <c r="DM37" s="131"/>
      <c r="DN37" s="131"/>
      <c r="DO37" s="131"/>
      <c r="DP37" s="131"/>
      <c r="DQ37" s="131"/>
      <c r="DR37" s="131"/>
      <c r="DS37" s="131"/>
      <c r="DT37" s="131"/>
      <c r="DU37" s="131"/>
      <c r="DV37" s="131"/>
      <c r="DW37" s="131"/>
      <c r="DX37" s="131"/>
      <c r="DY37" s="131"/>
      <c r="DZ37" s="131"/>
      <c r="EA37" s="131"/>
      <c r="EB37" s="131"/>
      <c r="EC37" s="131"/>
      <c r="ED37" s="131"/>
      <c r="EE37" s="131"/>
      <c r="EF37" s="131"/>
      <c r="EG37" s="131"/>
      <c r="EH37" s="131"/>
      <c r="EI37" s="131"/>
      <c r="EJ37" s="131"/>
      <c r="EK37" s="131"/>
      <c r="EL37" s="131"/>
      <c r="EM37" s="131"/>
      <c r="EN37" s="131"/>
      <c r="EO37" s="131"/>
      <c r="EP37" s="131"/>
      <c r="EQ37" s="131"/>
      <c r="ER37" s="131"/>
      <c r="ES37" s="131"/>
      <c r="ET37" s="131"/>
      <c r="EU37" s="131"/>
      <c r="EV37" s="131"/>
      <c r="EW37" s="131"/>
      <c r="EX37" s="131"/>
      <c r="EY37" s="131"/>
      <c r="EZ37" s="131"/>
      <c r="FA37" s="131"/>
      <c r="FB37" s="131"/>
      <c r="FC37" s="131"/>
      <c r="FD37" s="131"/>
      <c r="FE37" s="131"/>
      <c r="FF37" s="131"/>
      <c r="FG37" s="131"/>
      <c r="FH37" s="131"/>
      <c r="FI37" s="131"/>
      <c r="FJ37" s="131"/>
      <c r="FK37" s="131"/>
      <c r="FL37" s="131"/>
      <c r="FM37" s="131"/>
      <c r="FN37" s="131"/>
      <c r="FO37" s="131"/>
      <c r="FP37" s="131"/>
      <c r="FQ37" s="131"/>
      <c r="FR37" s="131"/>
      <c r="FS37" s="131"/>
      <c r="FT37" s="131"/>
      <c r="FU37" s="131"/>
      <c r="FV37" s="131"/>
      <c r="FW37" s="131"/>
      <c r="FX37" s="131"/>
      <c r="FY37" s="131"/>
      <c r="FZ37" s="131"/>
      <c r="GA37" s="131"/>
      <c r="GB37" s="131"/>
      <c r="GC37" s="131"/>
    </row>
    <row r="38" spans="1:186" s="133" customFormat="1" ht="28.5" customHeight="1">
      <c r="A38" s="130" t="s">
        <v>217</v>
      </c>
      <c r="B38" s="162" t="s">
        <v>272</v>
      </c>
      <c r="C38" s="163" t="s">
        <v>273</v>
      </c>
      <c r="D38" s="67" t="s">
        <v>274</v>
      </c>
      <c r="E38" s="72" t="s">
        <v>535</v>
      </c>
      <c r="F38" s="72" t="s">
        <v>536</v>
      </c>
      <c r="G38" s="165" t="s">
        <v>488</v>
      </c>
      <c r="H38" s="131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1"/>
      <c r="BM38" s="131"/>
      <c r="BN38" s="131"/>
      <c r="BO38" s="131"/>
      <c r="BP38" s="131"/>
      <c r="BQ38" s="131"/>
      <c r="BR38" s="131"/>
      <c r="BS38" s="131"/>
      <c r="BT38" s="131"/>
      <c r="BU38" s="131"/>
      <c r="BV38" s="131"/>
      <c r="BW38" s="131"/>
      <c r="BX38" s="131"/>
      <c r="BY38" s="131"/>
      <c r="BZ38" s="131"/>
      <c r="CA38" s="131"/>
      <c r="CB38" s="131"/>
      <c r="CC38" s="131"/>
      <c r="CD38" s="131"/>
      <c r="CE38" s="131"/>
      <c r="CF38" s="131"/>
      <c r="CG38" s="131"/>
      <c r="CH38" s="131"/>
      <c r="CI38" s="131"/>
      <c r="CJ38" s="131"/>
      <c r="CK38" s="131"/>
      <c r="CL38" s="131"/>
      <c r="CM38" s="131"/>
      <c r="CN38" s="131"/>
      <c r="CO38" s="131"/>
      <c r="CP38" s="131"/>
      <c r="CQ38" s="131"/>
      <c r="CR38" s="131"/>
      <c r="CS38" s="131"/>
      <c r="CT38" s="131"/>
      <c r="CU38" s="131"/>
      <c r="CV38" s="131"/>
      <c r="CW38" s="131"/>
      <c r="CX38" s="131"/>
      <c r="CY38" s="131"/>
      <c r="CZ38" s="131"/>
      <c r="DA38" s="131"/>
      <c r="DB38" s="131"/>
      <c r="DC38" s="131"/>
      <c r="DD38" s="131"/>
      <c r="DE38" s="131"/>
      <c r="DF38" s="131"/>
      <c r="DG38" s="131"/>
      <c r="DH38" s="131"/>
      <c r="DI38" s="131"/>
      <c r="DJ38" s="131"/>
      <c r="DK38" s="131"/>
      <c r="DL38" s="131"/>
      <c r="DM38" s="131"/>
      <c r="DN38" s="131"/>
      <c r="DO38" s="131"/>
      <c r="DP38" s="131"/>
      <c r="DQ38" s="131"/>
      <c r="DR38" s="131"/>
      <c r="DS38" s="131"/>
      <c r="DT38" s="131"/>
      <c r="DU38" s="131"/>
      <c r="DV38" s="131"/>
      <c r="DW38" s="131"/>
      <c r="DX38" s="131"/>
      <c r="DY38" s="131"/>
      <c r="DZ38" s="131"/>
      <c r="EA38" s="131"/>
      <c r="EB38" s="131"/>
      <c r="EC38" s="131"/>
      <c r="ED38" s="131"/>
      <c r="EE38" s="131"/>
      <c r="EF38" s="131"/>
      <c r="EG38" s="131"/>
      <c r="EH38" s="131"/>
      <c r="EI38" s="131"/>
      <c r="EJ38" s="131"/>
      <c r="EK38" s="131"/>
      <c r="EL38" s="131"/>
      <c r="EM38" s="131"/>
      <c r="EN38" s="131"/>
      <c r="EO38" s="131"/>
      <c r="EP38" s="131"/>
      <c r="EQ38" s="131"/>
      <c r="ER38" s="131"/>
      <c r="ES38" s="131"/>
      <c r="ET38" s="131"/>
      <c r="EU38" s="131"/>
      <c r="EV38" s="131"/>
      <c r="EW38" s="131"/>
      <c r="EX38" s="131"/>
      <c r="EY38" s="131"/>
      <c r="EZ38" s="131"/>
      <c r="FA38" s="131"/>
      <c r="FB38" s="131"/>
      <c r="FC38" s="131"/>
      <c r="FD38" s="131"/>
      <c r="FE38" s="131"/>
      <c r="FF38" s="131"/>
      <c r="FG38" s="131"/>
      <c r="FH38" s="131"/>
      <c r="FI38" s="131"/>
      <c r="FJ38" s="131"/>
      <c r="FK38" s="131"/>
      <c r="FL38" s="131"/>
      <c r="FM38" s="131"/>
      <c r="FN38" s="131"/>
      <c r="FO38" s="131"/>
      <c r="FP38" s="131"/>
      <c r="FQ38" s="131"/>
      <c r="FR38" s="131"/>
      <c r="FS38" s="131"/>
      <c r="FT38" s="131"/>
      <c r="FU38" s="131"/>
      <c r="FV38" s="131"/>
      <c r="FW38" s="131"/>
      <c r="FX38" s="131"/>
      <c r="FY38" s="131"/>
      <c r="FZ38" s="131"/>
      <c r="GA38" s="131"/>
      <c r="GB38" s="131"/>
      <c r="GC38" s="131"/>
      <c r="GD38" s="131"/>
    </row>
    <row r="39" spans="1:186" s="133" customFormat="1" ht="28.5" customHeight="1">
      <c r="A39" s="130" t="s">
        <v>218</v>
      </c>
      <c r="B39" s="162" t="s">
        <v>446</v>
      </c>
      <c r="C39" s="163" t="s">
        <v>447</v>
      </c>
      <c r="D39" s="67" t="s">
        <v>448</v>
      </c>
      <c r="E39" s="72" t="s">
        <v>553</v>
      </c>
      <c r="F39" s="72" t="s">
        <v>554</v>
      </c>
      <c r="G39" s="165" t="s">
        <v>506</v>
      </c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  <c r="AA39" s="132"/>
      <c r="AB39" s="132"/>
      <c r="AC39" s="132"/>
      <c r="AD39" s="132"/>
      <c r="AE39" s="132"/>
      <c r="AF39" s="132"/>
      <c r="AG39" s="132"/>
      <c r="AH39" s="132"/>
      <c r="AI39" s="132"/>
      <c r="AJ39" s="132"/>
      <c r="AK39" s="132"/>
      <c r="AL39" s="132"/>
      <c r="AM39" s="132"/>
      <c r="AN39" s="132"/>
      <c r="AO39" s="132"/>
      <c r="AP39" s="132"/>
      <c r="AQ39" s="132"/>
      <c r="AR39" s="132"/>
      <c r="AS39" s="132"/>
      <c r="AT39" s="132"/>
      <c r="AU39" s="132"/>
      <c r="AV39" s="132"/>
      <c r="AW39" s="132"/>
      <c r="AX39" s="132"/>
      <c r="AY39" s="132"/>
      <c r="AZ39" s="132"/>
      <c r="BA39" s="132"/>
      <c r="BB39" s="132"/>
      <c r="BC39" s="132"/>
      <c r="BD39" s="132"/>
      <c r="BE39" s="132"/>
      <c r="BF39" s="132"/>
      <c r="BG39" s="132"/>
      <c r="BH39" s="132"/>
      <c r="BI39" s="132"/>
      <c r="BJ39" s="132"/>
      <c r="BK39" s="132"/>
      <c r="BL39" s="132"/>
      <c r="BM39" s="132"/>
      <c r="BN39" s="132"/>
      <c r="BO39" s="132"/>
      <c r="BP39" s="132"/>
      <c r="BQ39" s="132"/>
      <c r="BR39" s="132"/>
      <c r="BS39" s="132"/>
      <c r="BT39" s="132"/>
      <c r="BU39" s="132"/>
      <c r="BV39" s="132"/>
      <c r="BW39" s="132"/>
      <c r="BX39" s="132"/>
      <c r="BY39" s="132"/>
      <c r="BZ39" s="132"/>
      <c r="CA39" s="132"/>
      <c r="CB39" s="132"/>
      <c r="CC39" s="132"/>
      <c r="CD39" s="132"/>
      <c r="CE39" s="132"/>
      <c r="CF39" s="132"/>
      <c r="CG39" s="132"/>
      <c r="CH39" s="132"/>
      <c r="CI39" s="132"/>
      <c r="CJ39" s="132"/>
      <c r="CK39" s="132"/>
      <c r="CL39" s="132"/>
      <c r="CM39" s="132"/>
      <c r="CN39" s="132"/>
      <c r="CO39" s="132"/>
      <c r="CP39" s="132"/>
      <c r="CQ39" s="132"/>
      <c r="CR39" s="132"/>
      <c r="CS39" s="132"/>
      <c r="CT39" s="132"/>
      <c r="CU39" s="132"/>
      <c r="CV39" s="132"/>
      <c r="CW39" s="132"/>
      <c r="CX39" s="132"/>
      <c r="CY39" s="132"/>
      <c r="CZ39" s="132"/>
      <c r="DA39" s="132"/>
      <c r="DB39" s="132"/>
      <c r="DC39" s="132"/>
      <c r="DD39" s="132"/>
      <c r="DE39" s="132"/>
      <c r="DF39" s="132"/>
      <c r="DG39" s="132"/>
      <c r="DH39" s="132"/>
      <c r="DI39" s="132"/>
      <c r="DJ39" s="132"/>
      <c r="DK39" s="132"/>
      <c r="DL39" s="132"/>
      <c r="DM39" s="132"/>
      <c r="DN39" s="132"/>
      <c r="DO39" s="132"/>
      <c r="DP39" s="132"/>
      <c r="DQ39" s="132"/>
      <c r="DR39" s="132"/>
      <c r="DS39" s="132"/>
      <c r="DT39" s="132"/>
      <c r="DU39" s="132"/>
      <c r="DV39" s="132"/>
      <c r="DW39" s="132"/>
      <c r="DX39" s="132"/>
      <c r="DY39" s="132"/>
      <c r="DZ39" s="132"/>
      <c r="EA39" s="132"/>
      <c r="EB39" s="132"/>
      <c r="EC39" s="132"/>
      <c r="ED39" s="132"/>
      <c r="EE39" s="132"/>
      <c r="EF39" s="132"/>
      <c r="EG39" s="132"/>
      <c r="EH39" s="132"/>
      <c r="EI39" s="132"/>
      <c r="EJ39" s="132"/>
      <c r="EK39" s="132"/>
      <c r="EL39" s="132"/>
      <c r="EM39" s="132"/>
      <c r="EN39" s="132"/>
      <c r="EO39" s="132"/>
      <c r="EP39" s="132"/>
      <c r="EQ39" s="132"/>
      <c r="ER39" s="132"/>
      <c r="ES39" s="132"/>
      <c r="ET39" s="132"/>
      <c r="EU39" s="132"/>
      <c r="EV39" s="132"/>
      <c r="EW39" s="132"/>
      <c r="EX39" s="132"/>
      <c r="EY39" s="132"/>
      <c r="EZ39" s="132"/>
      <c r="FA39" s="132"/>
      <c r="FB39" s="132"/>
      <c r="FC39" s="132"/>
      <c r="FD39" s="132"/>
      <c r="FE39" s="132"/>
      <c r="FF39" s="132"/>
      <c r="FG39" s="132"/>
      <c r="FH39" s="132"/>
      <c r="FI39" s="132"/>
      <c r="FJ39" s="132"/>
      <c r="FK39" s="132"/>
      <c r="FL39" s="132"/>
      <c r="FM39" s="132"/>
      <c r="FN39" s="132"/>
      <c r="FO39" s="132"/>
      <c r="FP39" s="132"/>
      <c r="FQ39" s="132"/>
      <c r="FR39" s="132"/>
      <c r="FS39" s="132"/>
      <c r="FT39" s="132"/>
      <c r="FU39" s="132"/>
      <c r="FV39" s="132"/>
      <c r="FW39" s="132"/>
      <c r="FX39" s="132"/>
      <c r="FY39" s="132"/>
      <c r="FZ39" s="132"/>
      <c r="GA39" s="132"/>
      <c r="GB39" s="132"/>
      <c r="GC39" s="132"/>
      <c r="GD39" s="131"/>
    </row>
    <row r="40" spans="1:186" s="133" customFormat="1" ht="28.5" customHeight="1">
      <c r="A40" s="130" t="s">
        <v>219</v>
      </c>
      <c r="B40" s="162" t="s">
        <v>451</v>
      </c>
      <c r="C40" s="163" t="s">
        <v>27</v>
      </c>
      <c r="D40" s="67" t="s">
        <v>452</v>
      </c>
      <c r="E40" s="72" t="s">
        <v>533</v>
      </c>
      <c r="F40" s="72" t="s">
        <v>534</v>
      </c>
      <c r="G40" s="165" t="s">
        <v>506</v>
      </c>
      <c r="GD40" s="131"/>
    </row>
    <row r="41" spans="1:186" s="133" customFormat="1" ht="28.5" customHeight="1">
      <c r="A41" s="130" t="s">
        <v>220</v>
      </c>
      <c r="B41" s="162" t="s">
        <v>278</v>
      </c>
      <c r="C41" s="163" t="s">
        <v>82</v>
      </c>
      <c r="D41" s="67" t="s">
        <v>99</v>
      </c>
      <c r="E41" s="72" t="s">
        <v>529</v>
      </c>
      <c r="F41" s="72" t="s">
        <v>530</v>
      </c>
      <c r="G41" s="165" t="s">
        <v>488</v>
      </c>
      <c r="GD41" s="131"/>
    </row>
    <row r="42" spans="1:186" s="132" customFormat="1" ht="28.5" customHeight="1">
      <c r="A42" s="130" t="s">
        <v>221</v>
      </c>
      <c r="B42" s="162" t="s">
        <v>256</v>
      </c>
      <c r="C42" s="163" t="s">
        <v>257</v>
      </c>
      <c r="D42" s="67" t="s">
        <v>53</v>
      </c>
      <c r="E42" s="72" t="s">
        <v>531</v>
      </c>
      <c r="F42" s="72" t="s">
        <v>532</v>
      </c>
      <c r="G42" s="168" t="s">
        <v>149</v>
      </c>
      <c r="H42" s="133"/>
      <c r="I42" s="133"/>
      <c r="J42" s="133"/>
      <c r="K42" s="133"/>
      <c r="L42" s="133"/>
      <c r="M42" s="133"/>
      <c r="N42" s="133"/>
      <c r="O42" s="133"/>
      <c r="P42" s="133"/>
      <c r="Q42" s="133"/>
      <c r="R42" s="133"/>
      <c r="S42" s="133"/>
      <c r="T42" s="133"/>
      <c r="U42" s="133"/>
      <c r="V42" s="133"/>
      <c r="W42" s="133"/>
      <c r="X42" s="133"/>
      <c r="Y42" s="133"/>
      <c r="Z42" s="133"/>
      <c r="AA42" s="133"/>
      <c r="AB42" s="133"/>
      <c r="AC42" s="133"/>
      <c r="AD42" s="133"/>
      <c r="AE42" s="133"/>
      <c r="AF42" s="133"/>
      <c r="AG42" s="133"/>
      <c r="AH42" s="133"/>
      <c r="AI42" s="133"/>
      <c r="AJ42" s="133"/>
      <c r="AK42" s="133"/>
      <c r="AL42" s="133"/>
      <c r="AM42" s="133"/>
      <c r="AN42" s="133"/>
      <c r="AO42" s="133"/>
      <c r="AP42" s="133"/>
      <c r="AQ42" s="133"/>
      <c r="AR42" s="133"/>
      <c r="AS42" s="133"/>
      <c r="AT42" s="133"/>
      <c r="AU42" s="133"/>
      <c r="AV42" s="133"/>
      <c r="AW42" s="133"/>
      <c r="AX42" s="133"/>
      <c r="AY42" s="133"/>
      <c r="AZ42" s="133"/>
      <c r="BA42" s="133"/>
      <c r="BB42" s="133"/>
      <c r="BC42" s="133"/>
      <c r="BD42" s="133"/>
      <c r="BE42" s="133"/>
      <c r="BF42" s="133"/>
      <c r="BG42" s="133"/>
      <c r="BH42" s="133"/>
      <c r="BI42" s="133"/>
      <c r="BJ42" s="133"/>
      <c r="BK42" s="133"/>
      <c r="BL42" s="133"/>
      <c r="BM42" s="133"/>
      <c r="BN42" s="133"/>
      <c r="BO42" s="133"/>
      <c r="BP42" s="133"/>
      <c r="BQ42" s="133"/>
      <c r="BR42" s="133"/>
      <c r="BS42" s="133"/>
      <c r="BT42" s="133"/>
      <c r="BU42" s="133"/>
      <c r="BV42" s="133"/>
      <c r="BW42" s="133"/>
      <c r="BX42" s="133"/>
      <c r="BY42" s="133"/>
      <c r="BZ42" s="133"/>
      <c r="CA42" s="133"/>
      <c r="CB42" s="133"/>
      <c r="CC42" s="133"/>
      <c r="CD42" s="133"/>
      <c r="CE42" s="133"/>
      <c r="CF42" s="133"/>
      <c r="CG42" s="133"/>
      <c r="CH42" s="133"/>
      <c r="CI42" s="133"/>
      <c r="CJ42" s="133"/>
      <c r="CK42" s="133"/>
      <c r="CL42" s="133"/>
      <c r="CM42" s="133"/>
      <c r="CN42" s="133"/>
      <c r="CO42" s="133"/>
      <c r="CP42" s="133"/>
      <c r="CQ42" s="133"/>
      <c r="CR42" s="133"/>
      <c r="CS42" s="133"/>
      <c r="CT42" s="133"/>
      <c r="CU42" s="133"/>
      <c r="CV42" s="133"/>
      <c r="CW42" s="133"/>
      <c r="CX42" s="133"/>
      <c r="CY42" s="133"/>
      <c r="CZ42" s="133"/>
      <c r="DA42" s="133"/>
      <c r="DB42" s="133"/>
      <c r="DC42" s="133"/>
      <c r="DD42" s="133"/>
      <c r="DE42" s="133"/>
      <c r="DF42" s="133"/>
      <c r="DG42" s="133"/>
      <c r="DH42" s="133"/>
      <c r="DI42" s="133"/>
      <c r="DJ42" s="133"/>
      <c r="DK42" s="133"/>
      <c r="DL42" s="133"/>
      <c r="DM42" s="133"/>
      <c r="DN42" s="133"/>
      <c r="DO42" s="133"/>
      <c r="DP42" s="133"/>
      <c r="DQ42" s="133"/>
      <c r="DR42" s="133"/>
      <c r="DS42" s="133"/>
      <c r="DT42" s="133"/>
      <c r="DU42" s="133"/>
      <c r="DV42" s="133"/>
      <c r="DW42" s="133"/>
      <c r="DX42" s="133"/>
      <c r="DY42" s="133"/>
      <c r="DZ42" s="133"/>
      <c r="EA42" s="133"/>
      <c r="EB42" s="133"/>
      <c r="EC42" s="133"/>
      <c r="ED42" s="133"/>
      <c r="EE42" s="133"/>
      <c r="EF42" s="133"/>
      <c r="EG42" s="133"/>
      <c r="EH42" s="133"/>
      <c r="EI42" s="133"/>
      <c r="EJ42" s="133"/>
      <c r="EK42" s="133"/>
      <c r="EL42" s="133"/>
      <c r="EM42" s="133"/>
      <c r="EN42" s="133"/>
      <c r="EO42" s="133"/>
      <c r="EP42" s="133"/>
      <c r="EQ42" s="133"/>
      <c r="ER42" s="133"/>
      <c r="ES42" s="133"/>
      <c r="ET42" s="133"/>
      <c r="EU42" s="133"/>
      <c r="EV42" s="133"/>
      <c r="EW42" s="133"/>
      <c r="EX42" s="133"/>
      <c r="EY42" s="133"/>
      <c r="EZ42" s="133"/>
      <c r="FA42" s="133"/>
      <c r="FB42" s="133"/>
      <c r="FC42" s="133"/>
      <c r="FD42" s="133"/>
      <c r="FE42" s="133"/>
      <c r="FF42" s="133"/>
      <c r="FG42" s="133"/>
      <c r="FH42" s="133"/>
      <c r="FI42" s="133"/>
      <c r="FJ42" s="133"/>
      <c r="FK42" s="133"/>
      <c r="FL42" s="133"/>
      <c r="FM42" s="133"/>
      <c r="FN42" s="133"/>
      <c r="FO42" s="133"/>
      <c r="FP42" s="133"/>
      <c r="FQ42" s="133"/>
      <c r="FR42" s="133"/>
      <c r="FS42" s="133"/>
      <c r="FT42" s="133"/>
      <c r="FU42" s="133"/>
      <c r="FV42" s="133"/>
      <c r="FW42" s="133"/>
      <c r="FX42" s="133"/>
      <c r="FY42" s="133"/>
      <c r="FZ42" s="133"/>
      <c r="GA42" s="133"/>
      <c r="GB42" s="133"/>
      <c r="GC42" s="133"/>
    </row>
    <row r="43" spans="1:186" s="132" customFormat="1" ht="28.5" customHeight="1">
      <c r="A43" s="130" t="s">
        <v>222</v>
      </c>
      <c r="B43" s="162" t="s">
        <v>359</v>
      </c>
      <c r="C43" s="163" t="s">
        <v>30</v>
      </c>
      <c r="D43" s="67" t="s">
        <v>75</v>
      </c>
      <c r="E43" s="72" t="s">
        <v>541</v>
      </c>
      <c r="F43" s="72" t="s">
        <v>542</v>
      </c>
      <c r="G43" s="165" t="s">
        <v>498</v>
      </c>
      <c r="H43" s="133"/>
      <c r="I43" s="133"/>
      <c r="J43" s="133"/>
      <c r="K43" s="133"/>
      <c r="L43" s="133"/>
      <c r="M43" s="133"/>
      <c r="N43" s="133"/>
      <c r="O43" s="133"/>
      <c r="P43" s="133"/>
      <c r="Q43" s="133"/>
      <c r="R43" s="133"/>
      <c r="S43" s="133"/>
      <c r="T43" s="133"/>
      <c r="U43" s="133"/>
      <c r="V43" s="133"/>
      <c r="W43" s="133"/>
      <c r="X43" s="133"/>
      <c r="Y43" s="133"/>
      <c r="Z43" s="133"/>
      <c r="AA43" s="133"/>
      <c r="AB43" s="133"/>
      <c r="AC43" s="133"/>
      <c r="AD43" s="133"/>
      <c r="AE43" s="133"/>
      <c r="AF43" s="133"/>
      <c r="AG43" s="133"/>
      <c r="AH43" s="133"/>
      <c r="AI43" s="133"/>
      <c r="AJ43" s="133"/>
      <c r="AK43" s="133"/>
      <c r="AL43" s="133"/>
      <c r="AM43" s="133"/>
      <c r="AN43" s="133"/>
      <c r="AO43" s="133"/>
      <c r="AP43" s="133"/>
      <c r="AQ43" s="133"/>
      <c r="AR43" s="133"/>
      <c r="AS43" s="133"/>
      <c r="AT43" s="133"/>
      <c r="AU43" s="133"/>
      <c r="AV43" s="133"/>
      <c r="AW43" s="133"/>
      <c r="AX43" s="133"/>
      <c r="AY43" s="133"/>
      <c r="AZ43" s="133"/>
      <c r="BA43" s="133"/>
      <c r="BB43" s="133"/>
      <c r="BC43" s="133"/>
      <c r="BD43" s="133"/>
      <c r="BE43" s="133"/>
      <c r="BF43" s="133"/>
      <c r="BG43" s="133"/>
      <c r="BH43" s="133"/>
      <c r="BI43" s="133"/>
      <c r="BJ43" s="133"/>
      <c r="BK43" s="133"/>
      <c r="BL43" s="133"/>
      <c r="BM43" s="133"/>
      <c r="BN43" s="133"/>
      <c r="BO43" s="133"/>
      <c r="BP43" s="133"/>
      <c r="BQ43" s="133"/>
      <c r="BR43" s="133"/>
      <c r="BS43" s="133"/>
      <c r="BT43" s="133"/>
      <c r="BU43" s="133"/>
      <c r="BV43" s="133"/>
      <c r="BW43" s="133"/>
      <c r="BX43" s="133"/>
      <c r="BY43" s="133"/>
      <c r="BZ43" s="133"/>
      <c r="CA43" s="133"/>
      <c r="CB43" s="133"/>
      <c r="CC43" s="133"/>
      <c r="CD43" s="133"/>
      <c r="CE43" s="133"/>
      <c r="CF43" s="133"/>
      <c r="CG43" s="133"/>
      <c r="CH43" s="133"/>
      <c r="CI43" s="133"/>
      <c r="CJ43" s="133"/>
      <c r="CK43" s="133"/>
      <c r="CL43" s="133"/>
      <c r="CM43" s="133"/>
      <c r="CN43" s="133"/>
      <c r="CO43" s="133"/>
      <c r="CP43" s="133"/>
      <c r="CQ43" s="133"/>
      <c r="CR43" s="133"/>
      <c r="CS43" s="133"/>
      <c r="CT43" s="133"/>
      <c r="CU43" s="133"/>
      <c r="CV43" s="133"/>
      <c r="CW43" s="133"/>
      <c r="CX43" s="133"/>
      <c r="CY43" s="133"/>
      <c r="CZ43" s="133"/>
      <c r="DA43" s="133"/>
      <c r="DB43" s="133"/>
      <c r="DC43" s="133"/>
      <c r="DD43" s="133"/>
      <c r="DE43" s="133"/>
      <c r="DF43" s="133"/>
      <c r="DG43" s="133"/>
      <c r="DH43" s="133"/>
      <c r="DI43" s="133"/>
      <c r="DJ43" s="133"/>
      <c r="DK43" s="133"/>
      <c r="DL43" s="133"/>
      <c r="DM43" s="133"/>
      <c r="DN43" s="133"/>
      <c r="DO43" s="133"/>
      <c r="DP43" s="133"/>
      <c r="DQ43" s="133"/>
      <c r="DR43" s="133"/>
      <c r="DS43" s="133"/>
      <c r="DT43" s="133"/>
      <c r="DU43" s="133"/>
      <c r="DV43" s="133"/>
      <c r="DW43" s="133"/>
      <c r="DX43" s="133"/>
      <c r="DY43" s="133"/>
      <c r="DZ43" s="133"/>
      <c r="EA43" s="133"/>
      <c r="EB43" s="133"/>
      <c r="EC43" s="133"/>
      <c r="ED43" s="133"/>
      <c r="EE43" s="133"/>
      <c r="EF43" s="133"/>
      <c r="EG43" s="133"/>
      <c r="EH43" s="133"/>
      <c r="EI43" s="133"/>
      <c r="EJ43" s="133"/>
      <c r="EK43" s="133"/>
      <c r="EL43" s="133"/>
      <c r="EM43" s="133"/>
      <c r="EN43" s="133"/>
      <c r="EO43" s="133"/>
      <c r="EP43" s="133"/>
      <c r="EQ43" s="133"/>
      <c r="ER43" s="133"/>
      <c r="ES43" s="133"/>
      <c r="ET43" s="133"/>
      <c r="EU43" s="133"/>
      <c r="EV43" s="133"/>
      <c r="EW43" s="133"/>
      <c r="EX43" s="133"/>
      <c r="EY43" s="133"/>
      <c r="EZ43" s="133"/>
      <c r="FA43" s="133"/>
      <c r="FB43" s="133"/>
      <c r="FC43" s="133"/>
      <c r="FD43" s="133"/>
      <c r="FE43" s="133"/>
      <c r="FF43" s="133"/>
      <c r="FG43" s="133"/>
      <c r="FH43" s="133"/>
      <c r="FI43" s="133"/>
      <c r="FJ43" s="133"/>
      <c r="FK43" s="133"/>
      <c r="FL43" s="133"/>
      <c r="FM43" s="133"/>
      <c r="FN43" s="133"/>
      <c r="FO43" s="133"/>
      <c r="FP43" s="133"/>
      <c r="FQ43" s="133"/>
      <c r="FR43" s="133"/>
      <c r="FS43" s="133"/>
      <c r="FT43" s="133"/>
      <c r="FU43" s="133"/>
      <c r="FV43" s="133"/>
      <c r="FW43" s="133"/>
      <c r="FX43" s="133"/>
      <c r="FY43" s="133"/>
      <c r="FZ43" s="133"/>
      <c r="GA43" s="133"/>
      <c r="GB43" s="133"/>
      <c r="GC43" s="133"/>
      <c r="GD43" s="131"/>
    </row>
    <row r="44" spans="1:186" s="132" customFormat="1" ht="28.5" customHeight="1">
      <c r="A44" s="130" t="s">
        <v>223</v>
      </c>
      <c r="B44" s="162" t="s">
        <v>266</v>
      </c>
      <c r="C44" s="163" t="s">
        <v>40</v>
      </c>
      <c r="D44" s="67" t="s">
        <v>267</v>
      </c>
      <c r="E44" s="72" t="s">
        <v>529</v>
      </c>
      <c r="F44" s="72" t="s">
        <v>530</v>
      </c>
      <c r="G44" s="165" t="s">
        <v>488</v>
      </c>
      <c r="H44" s="133"/>
      <c r="I44" s="133"/>
      <c r="J44" s="133"/>
      <c r="K44" s="133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  <c r="X44" s="133"/>
      <c r="Y44" s="133"/>
      <c r="Z44" s="133"/>
      <c r="AA44" s="133"/>
      <c r="AB44" s="133"/>
      <c r="AC44" s="133"/>
      <c r="AD44" s="133"/>
      <c r="AE44" s="133"/>
      <c r="AF44" s="133"/>
      <c r="AG44" s="133"/>
      <c r="AH44" s="133"/>
      <c r="AI44" s="133"/>
      <c r="AJ44" s="133"/>
      <c r="AK44" s="133"/>
      <c r="AL44" s="133"/>
      <c r="AM44" s="133"/>
      <c r="AN44" s="133"/>
      <c r="AO44" s="133"/>
      <c r="AP44" s="133"/>
      <c r="AQ44" s="133"/>
      <c r="AR44" s="133"/>
      <c r="AS44" s="133"/>
      <c r="AT44" s="133"/>
      <c r="AU44" s="133"/>
      <c r="AV44" s="133"/>
      <c r="AW44" s="133"/>
      <c r="AX44" s="133"/>
      <c r="AY44" s="133"/>
      <c r="AZ44" s="133"/>
      <c r="BA44" s="133"/>
      <c r="BB44" s="133"/>
      <c r="BC44" s="133"/>
      <c r="BD44" s="133"/>
      <c r="BE44" s="133"/>
      <c r="BF44" s="133"/>
      <c r="BG44" s="133"/>
      <c r="BH44" s="133"/>
      <c r="BI44" s="133"/>
      <c r="BJ44" s="133"/>
      <c r="BK44" s="133"/>
      <c r="BL44" s="133"/>
      <c r="BM44" s="133"/>
      <c r="BN44" s="133"/>
      <c r="BO44" s="133"/>
      <c r="BP44" s="133"/>
      <c r="BQ44" s="133"/>
      <c r="BR44" s="133"/>
      <c r="BS44" s="133"/>
      <c r="BT44" s="133"/>
      <c r="BU44" s="133"/>
      <c r="BV44" s="133"/>
      <c r="BW44" s="133"/>
      <c r="BX44" s="133"/>
      <c r="BY44" s="133"/>
      <c r="BZ44" s="133"/>
      <c r="CA44" s="133"/>
      <c r="CB44" s="133"/>
      <c r="CC44" s="133"/>
      <c r="CD44" s="133"/>
      <c r="CE44" s="133"/>
      <c r="CF44" s="133"/>
      <c r="CG44" s="133"/>
      <c r="CH44" s="133"/>
      <c r="CI44" s="133"/>
      <c r="CJ44" s="133"/>
      <c r="CK44" s="133"/>
      <c r="CL44" s="133"/>
      <c r="CM44" s="133"/>
      <c r="CN44" s="133"/>
      <c r="CO44" s="133"/>
      <c r="CP44" s="133"/>
      <c r="CQ44" s="133"/>
      <c r="CR44" s="133"/>
      <c r="CS44" s="133"/>
      <c r="CT44" s="133"/>
      <c r="CU44" s="133"/>
      <c r="CV44" s="133"/>
      <c r="CW44" s="133"/>
      <c r="CX44" s="133"/>
      <c r="CY44" s="133"/>
      <c r="CZ44" s="133"/>
      <c r="DA44" s="133"/>
      <c r="DB44" s="133"/>
      <c r="DC44" s="133"/>
      <c r="DD44" s="133"/>
      <c r="DE44" s="133"/>
      <c r="DF44" s="133"/>
      <c r="DG44" s="133"/>
      <c r="DH44" s="133"/>
      <c r="DI44" s="133"/>
      <c r="DJ44" s="133"/>
      <c r="DK44" s="133"/>
      <c r="DL44" s="133"/>
      <c r="DM44" s="133"/>
      <c r="DN44" s="133"/>
      <c r="DO44" s="133"/>
      <c r="DP44" s="133"/>
      <c r="DQ44" s="133"/>
      <c r="DR44" s="133"/>
      <c r="DS44" s="133"/>
      <c r="DT44" s="133"/>
      <c r="DU44" s="133"/>
      <c r="DV44" s="133"/>
      <c r="DW44" s="133"/>
      <c r="DX44" s="133"/>
      <c r="DY44" s="133"/>
      <c r="DZ44" s="133"/>
      <c r="EA44" s="133"/>
      <c r="EB44" s="133"/>
      <c r="EC44" s="133"/>
      <c r="ED44" s="133"/>
      <c r="EE44" s="133"/>
      <c r="EF44" s="133"/>
      <c r="EG44" s="133"/>
      <c r="EH44" s="133"/>
      <c r="EI44" s="133"/>
      <c r="EJ44" s="133"/>
      <c r="EK44" s="133"/>
      <c r="EL44" s="133"/>
      <c r="EM44" s="133"/>
      <c r="EN44" s="133"/>
      <c r="EO44" s="133"/>
      <c r="EP44" s="133"/>
      <c r="EQ44" s="133"/>
      <c r="ER44" s="133"/>
      <c r="ES44" s="133"/>
      <c r="ET44" s="133"/>
      <c r="EU44" s="133"/>
      <c r="EV44" s="133"/>
      <c r="EW44" s="133"/>
      <c r="EX44" s="133"/>
      <c r="EY44" s="133"/>
      <c r="EZ44" s="133"/>
      <c r="FA44" s="133"/>
      <c r="FB44" s="133"/>
      <c r="FC44" s="133"/>
      <c r="FD44" s="133"/>
      <c r="FE44" s="133"/>
      <c r="FF44" s="133"/>
      <c r="FG44" s="133"/>
      <c r="FH44" s="133"/>
      <c r="FI44" s="133"/>
      <c r="FJ44" s="133"/>
      <c r="FK44" s="133"/>
      <c r="FL44" s="133"/>
      <c r="FM44" s="133"/>
      <c r="FN44" s="133"/>
      <c r="FO44" s="133"/>
      <c r="FP44" s="133"/>
      <c r="FQ44" s="133"/>
      <c r="FR44" s="133"/>
      <c r="FS44" s="133"/>
      <c r="FT44" s="133"/>
      <c r="FU44" s="133"/>
      <c r="FV44" s="133"/>
      <c r="FW44" s="133"/>
      <c r="FX44" s="133"/>
      <c r="FY44" s="133"/>
      <c r="FZ44" s="133"/>
      <c r="GA44" s="133"/>
      <c r="GB44" s="133"/>
      <c r="GC44" s="133"/>
      <c r="GD44" s="131"/>
    </row>
    <row r="45" spans="1:186" s="132" customFormat="1" ht="28.5" customHeight="1">
      <c r="A45" s="130" t="s">
        <v>224</v>
      </c>
      <c r="B45" s="162" t="s">
        <v>374</v>
      </c>
      <c r="C45" s="163" t="s">
        <v>102</v>
      </c>
      <c r="D45" s="67" t="s">
        <v>375</v>
      </c>
      <c r="E45" s="72" t="s">
        <v>529</v>
      </c>
      <c r="F45" s="72" t="s">
        <v>530</v>
      </c>
      <c r="G45" s="165" t="s">
        <v>150</v>
      </c>
      <c r="H45" s="133"/>
      <c r="I45" s="133"/>
      <c r="J45" s="133"/>
      <c r="K45" s="133"/>
      <c r="L45" s="133"/>
      <c r="M45" s="133"/>
      <c r="N45" s="133"/>
      <c r="O45" s="133"/>
      <c r="P45" s="133"/>
      <c r="Q45" s="133"/>
      <c r="R45" s="133"/>
      <c r="S45" s="133"/>
      <c r="T45" s="133"/>
      <c r="U45" s="133"/>
      <c r="V45" s="133"/>
      <c r="W45" s="133"/>
      <c r="X45" s="133"/>
      <c r="Y45" s="133"/>
      <c r="Z45" s="133"/>
      <c r="AA45" s="133"/>
      <c r="AB45" s="133"/>
      <c r="AC45" s="133"/>
      <c r="AD45" s="133"/>
      <c r="AE45" s="133"/>
      <c r="AF45" s="133"/>
      <c r="AG45" s="133"/>
      <c r="AH45" s="133"/>
      <c r="AI45" s="133"/>
      <c r="AJ45" s="133"/>
      <c r="AK45" s="133"/>
      <c r="AL45" s="133"/>
      <c r="AM45" s="133"/>
      <c r="AN45" s="133"/>
      <c r="AO45" s="133"/>
      <c r="AP45" s="133"/>
      <c r="AQ45" s="133"/>
      <c r="AR45" s="133"/>
      <c r="AS45" s="133"/>
      <c r="AT45" s="133"/>
      <c r="AU45" s="133"/>
      <c r="AV45" s="133"/>
      <c r="AW45" s="133"/>
      <c r="AX45" s="133"/>
      <c r="AY45" s="133"/>
      <c r="AZ45" s="133"/>
      <c r="BA45" s="133"/>
      <c r="BB45" s="133"/>
      <c r="BC45" s="133"/>
      <c r="BD45" s="133"/>
      <c r="BE45" s="133"/>
      <c r="BF45" s="133"/>
      <c r="BG45" s="133"/>
      <c r="BH45" s="133"/>
      <c r="BI45" s="133"/>
      <c r="BJ45" s="133"/>
      <c r="BK45" s="133"/>
      <c r="BL45" s="133"/>
      <c r="BM45" s="133"/>
      <c r="BN45" s="133"/>
      <c r="BO45" s="133"/>
      <c r="BP45" s="133"/>
      <c r="BQ45" s="133"/>
      <c r="BR45" s="133"/>
      <c r="BS45" s="133"/>
      <c r="BT45" s="133"/>
      <c r="BU45" s="133"/>
      <c r="BV45" s="133"/>
      <c r="BW45" s="133"/>
      <c r="BX45" s="133"/>
      <c r="BY45" s="133"/>
      <c r="BZ45" s="133"/>
      <c r="CA45" s="133"/>
      <c r="CB45" s="133"/>
      <c r="CC45" s="133"/>
      <c r="CD45" s="133"/>
      <c r="CE45" s="133"/>
      <c r="CF45" s="133"/>
      <c r="CG45" s="133"/>
      <c r="CH45" s="133"/>
      <c r="CI45" s="133"/>
      <c r="CJ45" s="133"/>
      <c r="CK45" s="133"/>
      <c r="CL45" s="133"/>
      <c r="CM45" s="133"/>
      <c r="CN45" s="133"/>
      <c r="CO45" s="133"/>
      <c r="CP45" s="133"/>
      <c r="CQ45" s="133"/>
      <c r="CR45" s="133"/>
      <c r="CS45" s="133"/>
      <c r="CT45" s="133"/>
      <c r="CU45" s="133"/>
      <c r="CV45" s="133"/>
      <c r="CW45" s="133"/>
      <c r="CX45" s="133"/>
      <c r="CY45" s="133"/>
      <c r="CZ45" s="133"/>
      <c r="DA45" s="133"/>
      <c r="DB45" s="133"/>
      <c r="DC45" s="133"/>
      <c r="DD45" s="133"/>
      <c r="DE45" s="133"/>
      <c r="DF45" s="133"/>
      <c r="DG45" s="133"/>
      <c r="DH45" s="133"/>
      <c r="DI45" s="133"/>
      <c r="DJ45" s="133"/>
      <c r="DK45" s="133"/>
      <c r="DL45" s="133"/>
      <c r="DM45" s="133"/>
      <c r="DN45" s="133"/>
      <c r="DO45" s="133"/>
      <c r="DP45" s="133"/>
      <c r="DQ45" s="133"/>
      <c r="DR45" s="133"/>
      <c r="DS45" s="133"/>
      <c r="DT45" s="133"/>
      <c r="DU45" s="133"/>
      <c r="DV45" s="133"/>
      <c r="DW45" s="133"/>
      <c r="DX45" s="133"/>
      <c r="DY45" s="133"/>
      <c r="DZ45" s="133"/>
      <c r="EA45" s="133"/>
      <c r="EB45" s="133"/>
      <c r="EC45" s="133"/>
      <c r="ED45" s="133"/>
      <c r="EE45" s="133"/>
      <c r="EF45" s="133"/>
      <c r="EG45" s="133"/>
      <c r="EH45" s="133"/>
      <c r="EI45" s="133"/>
      <c r="EJ45" s="133"/>
      <c r="EK45" s="133"/>
      <c r="EL45" s="133"/>
      <c r="EM45" s="133"/>
      <c r="EN45" s="133"/>
      <c r="EO45" s="133"/>
      <c r="EP45" s="133"/>
      <c r="EQ45" s="133"/>
      <c r="ER45" s="133"/>
      <c r="ES45" s="133"/>
      <c r="ET45" s="133"/>
      <c r="EU45" s="133"/>
      <c r="EV45" s="133"/>
      <c r="EW45" s="133"/>
      <c r="EX45" s="133"/>
      <c r="EY45" s="133"/>
      <c r="EZ45" s="133"/>
      <c r="FA45" s="133"/>
      <c r="FB45" s="133"/>
      <c r="FC45" s="133"/>
      <c r="FD45" s="133"/>
      <c r="FE45" s="133"/>
      <c r="FF45" s="133"/>
      <c r="FG45" s="133"/>
      <c r="FH45" s="133"/>
      <c r="FI45" s="133"/>
      <c r="FJ45" s="133"/>
      <c r="FK45" s="133"/>
      <c r="FL45" s="133"/>
      <c r="FM45" s="133"/>
      <c r="FN45" s="133"/>
      <c r="FO45" s="133"/>
      <c r="FP45" s="133"/>
      <c r="FQ45" s="133"/>
      <c r="FR45" s="133"/>
      <c r="FS45" s="133"/>
      <c r="FT45" s="133"/>
      <c r="FU45" s="133"/>
      <c r="FV45" s="133"/>
      <c r="FW45" s="133"/>
      <c r="FX45" s="133"/>
      <c r="FY45" s="133"/>
      <c r="FZ45" s="133"/>
      <c r="GA45" s="133"/>
      <c r="GB45" s="133"/>
      <c r="GC45" s="133"/>
      <c r="GD45" s="131"/>
    </row>
    <row r="46" spans="1:186" s="132" customFormat="1" ht="28.5" customHeight="1">
      <c r="A46" s="130" t="s">
        <v>225</v>
      </c>
      <c r="B46" s="162" t="s">
        <v>282</v>
      </c>
      <c r="C46" s="163" t="s">
        <v>72</v>
      </c>
      <c r="D46" s="67" t="s">
        <v>19</v>
      </c>
      <c r="E46" s="72" t="s">
        <v>529</v>
      </c>
      <c r="F46" s="72" t="s">
        <v>530</v>
      </c>
      <c r="G46" s="165" t="s">
        <v>488</v>
      </c>
      <c r="GD46" s="131"/>
    </row>
    <row r="47" spans="1:186" s="132" customFormat="1" ht="28.5" customHeight="1">
      <c r="A47" s="130" t="s">
        <v>226</v>
      </c>
      <c r="B47" s="162" t="s">
        <v>259</v>
      </c>
      <c r="C47" s="163" t="s">
        <v>45</v>
      </c>
      <c r="D47" s="67" t="s">
        <v>246</v>
      </c>
      <c r="E47" s="72" t="s">
        <v>529</v>
      </c>
      <c r="F47" s="72" t="s">
        <v>530</v>
      </c>
      <c r="G47" s="165" t="s">
        <v>488</v>
      </c>
      <c r="GD47" s="131"/>
    </row>
    <row r="48" spans="1:186" s="132" customFormat="1" ht="28.5" customHeight="1">
      <c r="A48" s="130" t="s">
        <v>227</v>
      </c>
      <c r="B48" s="162" t="s">
        <v>258</v>
      </c>
      <c r="C48" s="163" t="s">
        <v>24</v>
      </c>
      <c r="D48" s="67" t="s">
        <v>238</v>
      </c>
      <c r="E48" s="72" t="s">
        <v>529</v>
      </c>
      <c r="F48" s="72" t="s">
        <v>530</v>
      </c>
      <c r="G48" s="165" t="s">
        <v>488</v>
      </c>
      <c r="H48" s="131"/>
      <c r="I48" s="131"/>
      <c r="J48" s="131"/>
      <c r="K48" s="131"/>
      <c r="L48" s="131"/>
      <c r="M48" s="131"/>
      <c r="N48" s="131"/>
      <c r="O48" s="131"/>
      <c r="P48" s="131"/>
      <c r="Q48" s="131"/>
      <c r="R48" s="131"/>
      <c r="S48" s="131"/>
      <c r="T48" s="131"/>
      <c r="U48" s="131"/>
      <c r="V48" s="131"/>
      <c r="W48" s="131"/>
      <c r="X48" s="131"/>
      <c r="Y48" s="131"/>
      <c r="Z48" s="131"/>
      <c r="AA48" s="131"/>
      <c r="AB48" s="131"/>
      <c r="AC48" s="131"/>
      <c r="AD48" s="131"/>
      <c r="AE48" s="131"/>
      <c r="AF48" s="131"/>
      <c r="AG48" s="131"/>
      <c r="AH48" s="131"/>
      <c r="AI48" s="131"/>
      <c r="AJ48" s="131"/>
      <c r="AK48" s="131"/>
      <c r="AL48" s="131"/>
      <c r="AM48" s="131"/>
      <c r="AN48" s="131"/>
      <c r="AO48" s="131"/>
      <c r="AP48" s="131"/>
      <c r="AQ48" s="131"/>
      <c r="AR48" s="131"/>
      <c r="AS48" s="131"/>
      <c r="AT48" s="131"/>
      <c r="AU48" s="131"/>
      <c r="AV48" s="131"/>
      <c r="AW48" s="131"/>
      <c r="AX48" s="131"/>
      <c r="AY48" s="131"/>
      <c r="AZ48" s="131"/>
      <c r="BA48" s="131"/>
      <c r="BB48" s="131"/>
      <c r="BC48" s="131"/>
      <c r="BD48" s="131"/>
      <c r="BE48" s="131"/>
      <c r="BF48" s="131"/>
      <c r="BG48" s="131"/>
      <c r="BH48" s="131"/>
      <c r="BI48" s="131"/>
      <c r="BJ48" s="131"/>
      <c r="BK48" s="131"/>
      <c r="BL48" s="131"/>
      <c r="BM48" s="131"/>
      <c r="BN48" s="131"/>
      <c r="BO48" s="131"/>
      <c r="BP48" s="131"/>
      <c r="BQ48" s="131"/>
      <c r="BR48" s="131"/>
      <c r="BS48" s="131"/>
      <c r="BT48" s="131"/>
      <c r="BU48" s="131"/>
      <c r="BV48" s="131"/>
      <c r="BW48" s="131"/>
      <c r="BX48" s="131"/>
      <c r="BY48" s="131"/>
      <c r="BZ48" s="131"/>
      <c r="CA48" s="131"/>
      <c r="CB48" s="131"/>
      <c r="CC48" s="131"/>
      <c r="CD48" s="131"/>
      <c r="CE48" s="131"/>
      <c r="CF48" s="131"/>
      <c r="CG48" s="131"/>
      <c r="CH48" s="131"/>
      <c r="CI48" s="131"/>
      <c r="CJ48" s="131"/>
      <c r="CK48" s="131"/>
      <c r="CL48" s="131"/>
      <c r="CM48" s="131"/>
      <c r="CN48" s="131"/>
      <c r="CO48" s="131"/>
      <c r="CP48" s="131"/>
      <c r="CQ48" s="131"/>
      <c r="CR48" s="131"/>
      <c r="CS48" s="131"/>
      <c r="CT48" s="131"/>
      <c r="CU48" s="131"/>
      <c r="CV48" s="131"/>
      <c r="CW48" s="131"/>
      <c r="CX48" s="131"/>
      <c r="CY48" s="131"/>
      <c r="CZ48" s="131"/>
      <c r="DA48" s="131"/>
      <c r="DB48" s="131"/>
      <c r="DC48" s="131"/>
      <c r="DD48" s="131"/>
      <c r="DE48" s="131"/>
      <c r="DF48" s="131"/>
      <c r="DG48" s="131"/>
      <c r="DH48" s="131"/>
      <c r="DI48" s="131"/>
      <c r="DJ48" s="131"/>
      <c r="DK48" s="131"/>
      <c r="DL48" s="131"/>
      <c r="DM48" s="131"/>
      <c r="DN48" s="131"/>
      <c r="DO48" s="131"/>
      <c r="DP48" s="131"/>
      <c r="DQ48" s="131"/>
      <c r="DR48" s="131"/>
      <c r="DS48" s="131"/>
      <c r="DT48" s="131"/>
      <c r="DU48" s="131"/>
      <c r="DV48" s="131"/>
      <c r="DW48" s="131"/>
      <c r="DX48" s="131"/>
      <c r="DY48" s="131"/>
      <c r="DZ48" s="131"/>
      <c r="EA48" s="131"/>
      <c r="EB48" s="131"/>
      <c r="EC48" s="131"/>
      <c r="ED48" s="131"/>
      <c r="EE48" s="131"/>
      <c r="EF48" s="131"/>
      <c r="EG48" s="131"/>
      <c r="EH48" s="131"/>
      <c r="EI48" s="131"/>
      <c r="EJ48" s="131"/>
      <c r="EK48" s="131"/>
      <c r="EL48" s="131"/>
      <c r="EM48" s="131"/>
      <c r="EN48" s="131"/>
      <c r="EO48" s="131"/>
      <c r="EP48" s="131"/>
      <c r="EQ48" s="131"/>
      <c r="ER48" s="131"/>
      <c r="ES48" s="131"/>
      <c r="ET48" s="131"/>
      <c r="EU48" s="131"/>
      <c r="EV48" s="131"/>
      <c r="EW48" s="131"/>
      <c r="EX48" s="131"/>
      <c r="EY48" s="131"/>
      <c r="EZ48" s="131"/>
      <c r="FA48" s="131"/>
      <c r="FB48" s="131"/>
      <c r="FC48" s="131"/>
      <c r="FD48" s="131"/>
      <c r="FE48" s="131"/>
      <c r="FF48" s="131"/>
      <c r="FG48" s="131"/>
      <c r="FH48" s="131"/>
      <c r="FI48" s="131"/>
      <c r="FJ48" s="131"/>
      <c r="FK48" s="131"/>
      <c r="FL48" s="131"/>
      <c r="FM48" s="131"/>
      <c r="FN48" s="131"/>
      <c r="FO48" s="131"/>
      <c r="FP48" s="131"/>
      <c r="FQ48" s="131"/>
      <c r="FR48" s="131"/>
      <c r="FS48" s="131"/>
      <c r="FT48" s="131"/>
      <c r="FU48" s="131"/>
      <c r="FV48" s="131"/>
      <c r="FW48" s="131"/>
      <c r="FX48" s="131"/>
      <c r="FY48" s="131"/>
      <c r="FZ48" s="131"/>
      <c r="GA48" s="131"/>
      <c r="GB48" s="131"/>
      <c r="GC48" s="131"/>
    </row>
    <row r="49" spans="1:7" s="132" customFormat="1" ht="28.5" customHeight="1">
      <c r="A49" s="130" t="s">
        <v>228</v>
      </c>
      <c r="B49" s="162" t="s">
        <v>360</v>
      </c>
      <c r="C49" s="163" t="s">
        <v>361</v>
      </c>
      <c r="D49" s="67" t="s">
        <v>78</v>
      </c>
      <c r="E49" s="72" t="s">
        <v>541</v>
      </c>
      <c r="F49" s="72" t="s">
        <v>542</v>
      </c>
      <c r="G49" s="165" t="s">
        <v>498</v>
      </c>
    </row>
    <row r="50" spans="1:7" s="132" customFormat="1" ht="28.5" customHeight="1">
      <c r="A50" s="130" t="s">
        <v>229</v>
      </c>
      <c r="B50" s="162" t="s">
        <v>302</v>
      </c>
      <c r="C50" s="172" t="s">
        <v>487</v>
      </c>
      <c r="D50" s="38" t="s">
        <v>107</v>
      </c>
      <c r="E50" s="72" t="s">
        <v>539</v>
      </c>
      <c r="F50" s="72" t="s">
        <v>540</v>
      </c>
      <c r="G50" s="171" t="s">
        <v>110</v>
      </c>
    </row>
    <row r="51" spans="1:7" s="132" customFormat="1" ht="28.5" customHeight="1">
      <c r="A51" s="130" t="s">
        <v>230</v>
      </c>
      <c r="B51" s="162" t="s">
        <v>303</v>
      </c>
      <c r="C51" s="163" t="s">
        <v>304</v>
      </c>
      <c r="D51" s="67" t="s">
        <v>95</v>
      </c>
      <c r="E51" s="72" t="s">
        <v>541</v>
      </c>
      <c r="F51" s="72" t="s">
        <v>542</v>
      </c>
      <c r="G51" s="168" t="s">
        <v>507</v>
      </c>
    </row>
    <row r="52" spans="1:7" s="132" customFormat="1" ht="28.5" customHeight="1">
      <c r="A52" s="130" t="s">
        <v>231</v>
      </c>
      <c r="B52" s="162" t="s">
        <v>270</v>
      </c>
      <c r="C52" s="163" t="s">
        <v>271</v>
      </c>
      <c r="D52" s="67" t="s">
        <v>33</v>
      </c>
      <c r="E52" s="72" t="s">
        <v>529</v>
      </c>
      <c r="F52" s="72" t="s">
        <v>530</v>
      </c>
      <c r="G52" s="165" t="s">
        <v>488</v>
      </c>
    </row>
  </sheetData>
  <printOptions horizontalCentered="1"/>
  <pageMargins left="0.70866141732283472" right="0.26" top="0.74803149606299213" bottom="0.74803149606299213" header="0.31496062992125984" footer="0.31496062992125984"/>
  <pageSetup paperSize="9" scale="87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HG134"/>
  <sheetViews>
    <sheetView topLeftCell="A4" workbookViewId="0">
      <selection activeCell="C5" sqref="C5:C8"/>
    </sheetView>
  </sheetViews>
  <sheetFormatPr defaultColWidth="4.875" defaultRowHeight="35.25" customHeight="1"/>
  <cols>
    <col min="1" max="1" width="4.875" style="32"/>
    <col min="2" max="4" width="20.75" style="51" customWidth="1"/>
    <col min="5" max="48" width="4.875" style="32"/>
    <col min="49" max="53" width="16.125" style="32" customWidth="1"/>
    <col min="54" max="16384" width="4.875" style="32"/>
  </cols>
  <sheetData>
    <row r="1" spans="1:215" s="89" customFormat="1" ht="24.75" customHeight="1">
      <c r="A1" s="85"/>
      <c r="B1" s="86"/>
      <c r="C1" s="77" t="s">
        <v>10</v>
      </c>
      <c r="D1" s="85"/>
      <c r="E1" s="87"/>
      <c r="F1" s="88"/>
      <c r="G1" s="88"/>
      <c r="H1" s="87"/>
      <c r="I1" s="87"/>
      <c r="J1" s="88"/>
      <c r="K1" s="88"/>
      <c r="L1" s="88"/>
      <c r="M1" s="87"/>
      <c r="N1" s="88"/>
      <c r="O1" s="87"/>
      <c r="P1" s="87"/>
      <c r="Q1" s="88"/>
      <c r="R1" s="88"/>
      <c r="S1" s="88"/>
      <c r="T1" s="87"/>
      <c r="U1" s="88"/>
      <c r="V1" s="87"/>
      <c r="W1" s="87"/>
      <c r="X1" s="88"/>
      <c r="Y1" s="88"/>
      <c r="Z1" s="88"/>
      <c r="AA1" s="88"/>
      <c r="AB1" s="88"/>
      <c r="AC1" s="87"/>
      <c r="AD1" s="88"/>
      <c r="AE1" s="88"/>
      <c r="AF1" s="88"/>
      <c r="AG1" s="88"/>
      <c r="AH1" s="88"/>
      <c r="AI1" s="88"/>
      <c r="AJ1" s="33"/>
      <c r="AK1" s="33"/>
      <c r="AL1" s="36"/>
      <c r="AO1" s="33"/>
    </row>
    <row r="2" spans="1:215" s="89" customFormat="1" ht="24.75" customHeight="1">
      <c r="A2" s="85"/>
      <c r="B2" s="86"/>
      <c r="C2" s="77" t="s">
        <v>515</v>
      </c>
      <c r="D2" s="85"/>
      <c r="E2" s="87"/>
      <c r="F2" s="88"/>
      <c r="G2" s="88"/>
      <c r="H2" s="87"/>
      <c r="I2" s="87"/>
      <c r="J2" s="88"/>
      <c r="K2" s="88"/>
      <c r="L2" s="88"/>
      <c r="M2" s="87"/>
      <c r="N2" s="88"/>
      <c r="O2" s="87"/>
      <c r="P2" s="87"/>
      <c r="Q2" s="88"/>
      <c r="R2" s="88"/>
      <c r="S2" s="88"/>
      <c r="T2" s="87"/>
      <c r="U2" s="88"/>
      <c r="V2" s="87"/>
      <c r="W2" s="87"/>
      <c r="X2" s="88"/>
      <c r="Y2" s="88"/>
      <c r="Z2" s="88"/>
      <c r="AA2" s="88"/>
      <c r="AB2" s="88"/>
      <c r="AC2" s="87"/>
      <c r="AD2" s="88"/>
      <c r="AE2" s="88"/>
      <c r="AF2" s="88"/>
      <c r="AG2" s="88"/>
      <c r="AH2" s="88"/>
      <c r="AI2" s="88"/>
      <c r="AJ2" s="33"/>
      <c r="AK2" s="33"/>
      <c r="AL2" s="36"/>
      <c r="AO2" s="33"/>
    </row>
    <row r="3" spans="1:215" s="89" customFormat="1" ht="24.75" customHeight="1">
      <c r="A3" s="85"/>
      <c r="B3" s="86"/>
      <c r="C3" s="22" t="s">
        <v>514</v>
      </c>
      <c r="D3" s="85"/>
      <c r="E3" s="87"/>
      <c r="F3" s="88"/>
      <c r="G3" s="88"/>
      <c r="H3" s="87"/>
      <c r="I3" s="87"/>
      <c r="J3" s="88"/>
      <c r="K3" s="88"/>
      <c r="L3" s="88"/>
      <c r="M3" s="87"/>
      <c r="N3" s="88"/>
      <c r="O3" s="87"/>
      <c r="P3" s="87"/>
      <c r="Q3" s="88"/>
      <c r="R3" s="88"/>
      <c r="S3" s="88"/>
      <c r="T3" s="87"/>
      <c r="U3" s="88"/>
      <c r="V3" s="87"/>
      <c r="W3" s="87"/>
      <c r="X3" s="88"/>
      <c r="Y3" s="88"/>
      <c r="Z3" s="88"/>
      <c r="AA3" s="88"/>
      <c r="AB3" s="88"/>
      <c r="AC3" s="87"/>
      <c r="AD3" s="88"/>
      <c r="AE3" s="88"/>
      <c r="AF3" s="88"/>
      <c r="AG3" s="88"/>
      <c r="AH3" s="88"/>
      <c r="AI3" s="88"/>
      <c r="AJ3" s="33"/>
      <c r="AK3" s="33"/>
      <c r="AL3" s="36"/>
      <c r="AO3" s="33"/>
    </row>
    <row r="4" spans="1:215" s="91" customFormat="1" ht="24.75" customHeight="1" thickBot="1">
      <c r="A4" s="90"/>
      <c r="B4" s="36"/>
      <c r="C4" s="36"/>
      <c r="D4" s="34"/>
      <c r="E4" s="35"/>
      <c r="F4" s="35"/>
      <c r="G4" s="33"/>
      <c r="H4" s="35"/>
      <c r="I4" s="35"/>
      <c r="J4" s="33"/>
      <c r="K4" s="35"/>
      <c r="L4" s="35"/>
      <c r="M4" s="35"/>
      <c r="N4" s="33"/>
      <c r="O4" s="35"/>
      <c r="P4" s="35"/>
      <c r="Q4" s="33"/>
      <c r="R4" s="33"/>
      <c r="S4" s="35"/>
      <c r="T4" s="35"/>
      <c r="U4" s="33"/>
      <c r="V4" s="35"/>
      <c r="W4" s="35"/>
      <c r="X4" s="33"/>
      <c r="Y4" s="33"/>
      <c r="Z4" s="35"/>
      <c r="AA4" s="35"/>
      <c r="AB4" s="33"/>
      <c r="AC4" s="35"/>
      <c r="AD4" s="35"/>
      <c r="AE4" s="33"/>
      <c r="AF4" s="35"/>
      <c r="AG4" s="35"/>
      <c r="AH4" s="33"/>
      <c r="AI4" s="33"/>
      <c r="AJ4" s="33"/>
      <c r="AK4" s="35"/>
      <c r="AL4" s="36"/>
      <c r="AO4" s="35"/>
    </row>
    <row r="5" spans="1:215" s="29" customFormat="1" ht="63.75" customHeight="1">
      <c r="A5" s="199" t="s">
        <v>20</v>
      </c>
      <c r="B5" s="202" t="s">
        <v>0</v>
      </c>
      <c r="C5" s="205" t="s">
        <v>1</v>
      </c>
      <c r="D5" s="199" t="s">
        <v>2</v>
      </c>
      <c r="E5" s="195" t="s">
        <v>13</v>
      </c>
      <c r="F5" s="196"/>
      <c r="G5" s="196"/>
      <c r="H5" s="196"/>
      <c r="I5" s="196"/>
      <c r="J5" s="196"/>
      <c r="K5" s="197"/>
      <c r="L5" s="195" t="s">
        <v>14</v>
      </c>
      <c r="M5" s="196"/>
      <c r="N5" s="196"/>
      <c r="O5" s="196"/>
      <c r="P5" s="196"/>
      <c r="Q5" s="196"/>
      <c r="R5" s="197"/>
      <c r="S5" s="195" t="s">
        <v>15</v>
      </c>
      <c r="T5" s="196"/>
      <c r="U5" s="196"/>
      <c r="V5" s="196"/>
      <c r="W5" s="196"/>
      <c r="X5" s="196"/>
      <c r="Y5" s="197"/>
      <c r="Z5" s="195" t="s">
        <v>16</v>
      </c>
      <c r="AA5" s="196"/>
      <c r="AB5" s="197"/>
      <c r="AC5" s="195" t="s">
        <v>17</v>
      </c>
      <c r="AD5" s="196"/>
      <c r="AE5" s="196"/>
      <c r="AF5" s="196"/>
      <c r="AG5" s="196"/>
      <c r="AH5" s="196"/>
      <c r="AI5" s="197"/>
      <c r="AJ5" s="187" t="s">
        <v>7</v>
      </c>
      <c r="AK5" s="187" t="s">
        <v>8</v>
      </c>
      <c r="AL5" s="189" t="s">
        <v>34</v>
      </c>
      <c r="AM5" s="185" t="s">
        <v>21</v>
      </c>
      <c r="AN5" s="186" t="s">
        <v>22</v>
      </c>
      <c r="AO5" s="186"/>
    </row>
    <row r="6" spans="1:215" s="29" customFormat="1" ht="27" customHeight="1">
      <c r="A6" s="200"/>
      <c r="B6" s="203"/>
      <c r="C6" s="206"/>
      <c r="D6" s="200"/>
      <c r="E6" s="193" t="s">
        <v>18</v>
      </c>
      <c r="F6" s="194"/>
      <c r="G6" s="194"/>
      <c r="H6" s="194" t="s">
        <v>5</v>
      </c>
      <c r="I6" s="194"/>
      <c r="J6" s="194"/>
      <c r="K6" s="192" t="s">
        <v>6</v>
      </c>
      <c r="L6" s="193" t="s">
        <v>18</v>
      </c>
      <c r="M6" s="194"/>
      <c r="N6" s="194"/>
      <c r="O6" s="194" t="s">
        <v>5</v>
      </c>
      <c r="P6" s="194"/>
      <c r="Q6" s="194"/>
      <c r="R6" s="192" t="s">
        <v>6</v>
      </c>
      <c r="S6" s="193" t="s">
        <v>18</v>
      </c>
      <c r="T6" s="194"/>
      <c r="U6" s="194"/>
      <c r="V6" s="194" t="s">
        <v>5</v>
      </c>
      <c r="W6" s="194"/>
      <c r="X6" s="194"/>
      <c r="Y6" s="192" t="s">
        <v>6</v>
      </c>
      <c r="Z6" s="193" t="s">
        <v>5</v>
      </c>
      <c r="AA6" s="194"/>
      <c r="AB6" s="198"/>
      <c r="AC6" s="193" t="s">
        <v>18</v>
      </c>
      <c r="AD6" s="194"/>
      <c r="AE6" s="194"/>
      <c r="AF6" s="194" t="s">
        <v>5</v>
      </c>
      <c r="AG6" s="194"/>
      <c r="AH6" s="194"/>
      <c r="AI6" s="192" t="s">
        <v>6</v>
      </c>
      <c r="AJ6" s="188"/>
      <c r="AK6" s="188"/>
      <c r="AL6" s="190"/>
      <c r="AM6" s="185"/>
      <c r="AN6" s="186"/>
      <c r="AO6" s="186"/>
    </row>
    <row r="7" spans="1:215" s="29" customFormat="1" ht="53.25" customHeight="1">
      <c r="A7" s="200"/>
      <c r="B7" s="203"/>
      <c r="C7" s="206"/>
      <c r="D7" s="200"/>
      <c r="E7" s="54" t="s">
        <v>3</v>
      </c>
      <c r="F7" s="55" t="s">
        <v>4</v>
      </c>
      <c r="G7" s="56" t="s">
        <v>11</v>
      </c>
      <c r="H7" s="56" t="s">
        <v>5</v>
      </c>
      <c r="I7" s="56" t="s">
        <v>4</v>
      </c>
      <c r="J7" s="56" t="s">
        <v>12</v>
      </c>
      <c r="K7" s="192"/>
      <c r="L7" s="54" t="s">
        <v>3</v>
      </c>
      <c r="M7" s="55" t="s">
        <v>4</v>
      </c>
      <c r="N7" s="56" t="s">
        <v>11</v>
      </c>
      <c r="O7" s="56" t="s">
        <v>5</v>
      </c>
      <c r="P7" s="56" t="s">
        <v>4</v>
      </c>
      <c r="Q7" s="56" t="s">
        <v>12</v>
      </c>
      <c r="R7" s="192"/>
      <c r="S7" s="54" t="s">
        <v>3</v>
      </c>
      <c r="T7" s="55" t="s">
        <v>4</v>
      </c>
      <c r="U7" s="56" t="s">
        <v>11</v>
      </c>
      <c r="V7" s="56" t="s">
        <v>5</v>
      </c>
      <c r="W7" s="56" t="s">
        <v>4</v>
      </c>
      <c r="X7" s="56" t="s">
        <v>12</v>
      </c>
      <c r="Y7" s="192"/>
      <c r="Z7" s="54" t="s">
        <v>5</v>
      </c>
      <c r="AA7" s="55" t="s">
        <v>4</v>
      </c>
      <c r="AB7" s="98" t="s">
        <v>12</v>
      </c>
      <c r="AC7" s="54" t="s">
        <v>3</v>
      </c>
      <c r="AD7" s="55" t="s">
        <v>4</v>
      </c>
      <c r="AE7" s="56" t="s">
        <v>11</v>
      </c>
      <c r="AF7" s="56" t="s">
        <v>5</v>
      </c>
      <c r="AG7" s="56" t="s">
        <v>4</v>
      </c>
      <c r="AH7" s="56" t="s">
        <v>12</v>
      </c>
      <c r="AI7" s="192"/>
      <c r="AJ7" s="188"/>
      <c r="AK7" s="188"/>
      <c r="AL7" s="190"/>
      <c r="AM7" s="185"/>
      <c r="AN7" s="186"/>
      <c r="AO7" s="186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  <c r="DE7" s="30"/>
      <c r="DF7" s="30"/>
      <c r="DG7" s="30"/>
      <c r="DH7" s="30"/>
      <c r="DI7" s="30"/>
      <c r="DJ7" s="30"/>
      <c r="DK7" s="30"/>
      <c r="DL7" s="30"/>
      <c r="DM7" s="30"/>
      <c r="DN7" s="30"/>
      <c r="DO7" s="30"/>
      <c r="DP7" s="30"/>
      <c r="DQ7" s="30"/>
      <c r="DR7" s="30"/>
      <c r="DS7" s="30"/>
      <c r="DT7" s="30"/>
      <c r="DU7" s="30"/>
      <c r="DV7" s="30"/>
      <c r="DW7" s="30"/>
      <c r="DX7" s="30"/>
      <c r="DY7" s="30"/>
      <c r="DZ7" s="30"/>
      <c r="EA7" s="30"/>
      <c r="EB7" s="30"/>
      <c r="EC7" s="30"/>
      <c r="ED7" s="30"/>
      <c r="EE7" s="30"/>
      <c r="EF7" s="30"/>
      <c r="EG7" s="30"/>
      <c r="EH7" s="30"/>
      <c r="EI7" s="30"/>
      <c r="EJ7" s="30"/>
      <c r="EK7" s="30"/>
      <c r="EL7" s="30"/>
      <c r="EM7" s="30"/>
      <c r="EN7" s="30"/>
      <c r="EO7" s="30"/>
      <c r="EP7" s="30"/>
      <c r="EQ7" s="30"/>
      <c r="ER7" s="30"/>
      <c r="ES7" s="30"/>
      <c r="ET7" s="30"/>
      <c r="EU7" s="30"/>
      <c r="EV7" s="30"/>
      <c r="EW7" s="30"/>
      <c r="EX7" s="30"/>
      <c r="EY7" s="30"/>
      <c r="EZ7" s="30"/>
      <c r="FA7" s="30"/>
      <c r="FB7" s="30"/>
      <c r="FC7" s="30"/>
      <c r="FD7" s="30"/>
      <c r="FE7" s="30"/>
      <c r="FF7" s="30"/>
      <c r="FG7" s="30"/>
      <c r="FH7" s="30"/>
      <c r="FI7" s="30"/>
      <c r="FJ7" s="30"/>
      <c r="FK7" s="30"/>
      <c r="FL7" s="30"/>
      <c r="FM7" s="30"/>
      <c r="FN7" s="30"/>
      <c r="FO7" s="30"/>
      <c r="FP7" s="30"/>
      <c r="FQ7" s="30"/>
      <c r="FR7" s="30"/>
      <c r="FS7" s="30"/>
      <c r="FT7" s="30"/>
      <c r="FU7" s="30"/>
      <c r="FV7" s="30"/>
      <c r="FW7" s="30"/>
      <c r="FX7" s="30"/>
      <c r="FY7" s="30"/>
      <c r="FZ7" s="30"/>
      <c r="GA7" s="30"/>
      <c r="GB7" s="30"/>
      <c r="GC7" s="30"/>
      <c r="GD7" s="30"/>
      <c r="GE7" s="30"/>
      <c r="GF7" s="30"/>
      <c r="GG7" s="30"/>
      <c r="GH7" s="30"/>
      <c r="GI7" s="30"/>
      <c r="GJ7" s="30"/>
      <c r="GK7" s="30"/>
      <c r="GL7" s="30"/>
      <c r="GM7" s="30"/>
      <c r="GN7" s="30"/>
      <c r="GO7" s="30"/>
      <c r="GP7" s="30"/>
      <c r="GQ7" s="30"/>
      <c r="GR7" s="30"/>
      <c r="GS7" s="30"/>
      <c r="GT7" s="30"/>
      <c r="GU7" s="30"/>
      <c r="GV7" s="30"/>
      <c r="GW7" s="30"/>
      <c r="GX7" s="30"/>
      <c r="GY7" s="30"/>
      <c r="GZ7" s="30"/>
      <c r="HA7" s="30"/>
      <c r="HB7" s="30"/>
      <c r="HC7" s="30"/>
      <c r="HD7" s="30"/>
      <c r="HE7" s="30"/>
      <c r="HF7" s="30"/>
      <c r="HG7" s="30"/>
    </row>
    <row r="8" spans="1:215" s="31" customFormat="1" ht="33.75" customHeight="1" thickBot="1">
      <c r="A8" s="201"/>
      <c r="B8" s="204"/>
      <c r="C8" s="207"/>
      <c r="D8" s="201"/>
      <c r="E8" s="57">
        <v>80</v>
      </c>
      <c r="F8" s="58">
        <v>20</v>
      </c>
      <c r="G8" s="58">
        <v>100</v>
      </c>
      <c r="H8" s="58">
        <v>80</v>
      </c>
      <c r="I8" s="58">
        <v>20</v>
      </c>
      <c r="J8" s="59">
        <v>100</v>
      </c>
      <c r="K8" s="60">
        <v>200</v>
      </c>
      <c r="L8" s="57">
        <v>80</v>
      </c>
      <c r="M8" s="58">
        <v>20</v>
      </c>
      <c r="N8" s="58">
        <v>100</v>
      </c>
      <c r="O8" s="58">
        <v>80</v>
      </c>
      <c r="P8" s="58">
        <v>20</v>
      </c>
      <c r="Q8" s="59">
        <v>100</v>
      </c>
      <c r="R8" s="60">
        <v>200</v>
      </c>
      <c r="S8" s="57">
        <v>80</v>
      </c>
      <c r="T8" s="58">
        <v>20</v>
      </c>
      <c r="U8" s="58">
        <v>100</v>
      </c>
      <c r="V8" s="58">
        <v>80</v>
      </c>
      <c r="W8" s="58">
        <v>20</v>
      </c>
      <c r="X8" s="59">
        <v>100</v>
      </c>
      <c r="Y8" s="60">
        <v>200</v>
      </c>
      <c r="Z8" s="57">
        <v>80</v>
      </c>
      <c r="AA8" s="58">
        <v>20</v>
      </c>
      <c r="AB8" s="61">
        <v>100</v>
      </c>
      <c r="AC8" s="57">
        <v>40</v>
      </c>
      <c r="AD8" s="58">
        <v>10</v>
      </c>
      <c r="AE8" s="58">
        <v>50</v>
      </c>
      <c r="AF8" s="58">
        <v>40</v>
      </c>
      <c r="AG8" s="58">
        <v>10</v>
      </c>
      <c r="AH8" s="59">
        <v>50</v>
      </c>
      <c r="AI8" s="60">
        <v>100</v>
      </c>
      <c r="AJ8" s="69">
        <f>SUM(K8,R8,Y8,AB8,AI8)</f>
        <v>800</v>
      </c>
      <c r="AK8" s="69"/>
      <c r="AL8" s="191"/>
      <c r="AM8" s="185"/>
      <c r="AN8" s="186"/>
      <c r="AO8" s="186"/>
    </row>
    <row r="9" spans="1:215" s="8" customFormat="1" ht="33.75" customHeight="1">
      <c r="A9" s="100" t="s">
        <v>186</v>
      </c>
      <c r="B9" s="102" t="s">
        <v>251</v>
      </c>
      <c r="C9" s="105" t="s">
        <v>252</v>
      </c>
      <c r="D9" s="109" t="s">
        <v>94</v>
      </c>
      <c r="E9" s="73" t="s">
        <v>35</v>
      </c>
      <c r="F9" s="74" t="s">
        <v>35</v>
      </c>
      <c r="G9" s="62" t="str">
        <f>IF(SUM(E9:F9)=0,"",SUM(E9:F9))</f>
        <v/>
      </c>
      <c r="H9" s="74" t="s">
        <v>35</v>
      </c>
      <c r="I9" s="74" t="s">
        <v>35</v>
      </c>
      <c r="J9" s="62" t="str">
        <f>IF(SUM(H9:I9)=0,"",SUM(H9:I9))</f>
        <v/>
      </c>
      <c r="K9" s="63" t="str">
        <f>IF(SUM(G9,J9)=0,"",(SUM(G9,J9)))</f>
        <v/>
      </c>
      <c r="L9" s="73" t="s">
        <v>35</v>
      </c>
      <c r="M9" s="74" t="s">
        <v>35</v>
      </c>
      <c r="N9" s="62" t="str">
        <f>IF(SUM(L9:M9)=0,"",SUM(L9:M9))</f>
        <v/>
      </c>
      <c r="O9" s="74" t="s">
        <v>35</v>
      </c>
      <c r="P9" s="74" t="s">
        <v>35</v>
      </c>
      <c r="Q9" s="62" t="str">
        <f>IF(SUM(O9:P9)=0,"",SUM(O9:P9))</f>
        <v/>
      </c>
      <c r="R9" s="63" t="str">
        <f>IF(SUM(N9,Q9)=0,"",(SUM(N9,Q9)))</f>
        <v/>
      </c>
      <c r="S9" s="73" t="s">
        <v>35</v>
      </c>
      <c r="T9" s="74" t="s">
        <v>35</v>
      </c>
      <c r="U9" s="62" t="str">
        <f>IF(SUM(S9:T9)=0,"",SUM(S9:T9))</f>
        <v/>
      </c>
      <c r="V9" s="74" t="s">
        <v>35</v>
      </c>
      <c r="W9" s="74" t="s">
        <v>35</v>
      </c>
      <c r="X9" s="62" t="str">
        <f>IF(SUM(V9:W9)=0,"",SUM(V9:W9))</f>
        <v/>
      </c>
      <c r="Y9" s="63" t="str">
        <f>IF(SUM(U9,X9)=0,"",(SUM(U9,X9)))</f>
        <v/>
      </c>
      <c r="Z9" s="73" t="s">
        <v>35</v>
      </c>
      <c r="AA9" s="74" t="s">
        <v>35</v>
      </c>
      <c r="AB9" s="75" t="s">
        <v>35</v>
      </c>
      <c r="AC9" s="73" t="s">
        <v>35</v>
      </c>
      <c r="AD9" s="74" t="s">
        <v>35</v>
      </c>
      <c r="AE9" s="62" t="str">
        <f>IF(SUM(AC9:AD9)=0,"",SUM(AC9:AD9))</f>
        <v/>
      </c>
      <c r="AF9" s="74" t="s">
        <v>35</v>
      </c>
      <c r="AG9" s="74" t="s">
        <v>35</v>
      </c>
      <c r="AH9" s="62" t="str">
        <f>IF(SUM(AF9:AG9)=0,"",SUM(AF9:AG9))</f>
        <v/>
      </c>
      <c r="AI9" s="63" t="str">
        <f>IF(SUM(AE9,AH9)=0,"",(SUM(AE9,AH9)))</f>
        <v/>
      </c>
      <c r="AJ9" s="65">
        <f>SUM(K9,R9,Y9,AB9,AI9)</f>
        <v>0</v>
      </c>
      <c r="AK9" s="66" t="str">
        <f>IF(OR(G9&lt;50,J9&lt;50,K9&lt;100,N9&lt;50,Q9&lt;50,R9&lt;100,U9&lt;50,X9&lt;50,Y9&lt;100,AB9&lt;50,AE9&lt;25,AH9&lt;25,AI9&lt;50),"F",IF(AJ9&gt;=600,"Dist.",IF(AJ9&gt;=480,"I",IF(AJ9&gt;=400,"II","F"))))</f>
        <v>F</v>
      </c>
      <c r="AL9" s="99" t="s">
        <v>508</v>
      </c>
      <c r="AM9" s="49" t="str">
        <f>CONCATENATE(IF(G9&lt;50, "DCA201,", IF(J9&lt;50," DCA201P, ","")),IF(N9&lt;50,"DCA202, ",IF(Q9&lt;50,"DCA202P,","")),IF(U9&lt;50,"DCA203, ",IF(X9&lt;50,"DCA203P,","")),IF(AB9&lt;50,"DCA204P,",""),IF(AE9&lt;25,"DCA205, ",IF(AH9&lt;25,"DCA205P,","")))</f>
        <v/>
      </c>
      <c r="AN9" s="49" t="str">
        <f>CONCATENATE(IF(G9&gt;=50, "DCA201,", IF(J9&gt;=50,"","")),IF(N9&gt;=50,"DCA202, ",IF(Q9&gt;=50,"","")),IF(U9&gt;=50,"DCA203, ",IF(X9&gt;=50,"","")),IF(AB9&gt;=50,"DCA204P, ",""),IF(AE9&gt;=25,"DCA205, ",IF(AH9&gt;=25,"","")))</f>
        <v xml:space="preserve">DCA201,DCA202, DCA203, DCA204P, DCA205, </v>
      </c>
      <c r="AO9" s="11"/>
    </row>
    <row r="10" spans="1:215" s="8" customFormat="1" ht="33.75" customHeight="1">
      <c r="A10" s="101" t="s">
        <v>232</v>
      </c>
      <c r="B10" s="103" t="s">
        <v>385</v>
      </c>
      <c r="C10" s="106" t="s">
        <v>386</v>
      </c>
      <c r="D10" s="110" t="s">
        <v>387</v>
      </c>
      <c r="E10" s="47" t="s">
        <v>35</v>
      </c>
      <c r="F10" s="48" t="s">
        <v>35</v>
      </c>
      <c r="G10" s="62" t="str">
        <f>IF(SUM(E10:F10)=0,"",SUM(E10:F10))</f>
        <v/>
      </c>
      <c r="H10" s="48" t="s">
        <v>35</v>
      </c>
      <c r="I10" s="48" t="s">
        <v>35</v>
      </c>
      <c r="J10" s="62" t="str">
        <f>IF(SUM(H10:I10)=0,"",SUM(H10:I10))</f>
        <v/>
      </c>
      <c r="K10" s="63" t="str">
        <f>IF(SUM(G10,J10)=0,"",(SUM(G10,J10)))</f>
        <v/>
      </c>
      <c r="L10" s="47" t="s">
        <v>35</v>
      </c>
      <c r="M10" s="48" t="s">
        <v>35</v>
      </c>
      <c r="N10" s="62" t="str">
        <f>IF(SUM(L10:M10)=0,"",SUM(L10:M10))</f>
        <v/>
      </c>
      <c r="O10" s="48" t="s">
        <v>35</v>
      </c>
      <c r="P10" s="48" t="s">
        <v>35</v>
      </c>
      <c r="Q10" s="62" t="str">
        <f>IF(SUM(O10:P10)=0,"",SUM(O10:P10))</f>
        <v/>
      </c>
      <c r="R10" s="46" t="str">
        <f>IF(SUM(N10,Q10)=0,"",(SUM(N10,Q10)))</f>
        <v/>
      </c>
      <c r="S10" s="47" t="s">
        <v>35</v>
      </c>
      <c r="T10" s="48" t="s">
        <v>35</v>
      </c>
      <c r="U10" s="62" t="str">
        <f>IF(SUM(S10:T10)=0,"",SUM(S10:T10))</f>
        <v/>
      </c>
      <c r="V10" s="48" t="s">
        <v>35</v>
      </c>
      <c r="W10" s="48" t="s">
        <v>35</v>
      </c>
      <c r="X10" s="62" t="str">
        <f>IF(SUM(V10:W10)=0,"",SUM(V10:W10))</f>
        <v/>
      </c>
      <c r="Y10" s="46" t="str">
        <f>IF(SUM(U10,X10)=0,"",(SUM(U10,X10)))</f>
        <v/>
      </c>
      <c r="Z10" s="48" t="s">
        <v>35</v>
      </c>
      <c r="AA10" s="48" t="s">
        <v>35</v>
      </c>
      <c r="AB10" s="64" t="str">
        <f>IF(SUM(Z10:AA10)=0,"",SUM(Z10:AA10))</f>
        <v/>
      </c>
      <c r="AC10" s="47" t="s">
        <v>35</v>
      </c>
      <c r="AD10" s="48" t="s">
        <v>35</v>
      </c>
      <c r="AE10" s="62" t="str">
        <f>IF(SUM(AC10:AD10)=0,"",SUM(AC10:AD10))</f>
        <v/>
      </c>
      <c r="AF10" s="48" t="s">
        <v>35</v>
      </c>
      <c r="AG10" s="48" t="s">
        <v>35</v>
      </c>
      <c r="AH10" s="62" t="str">
        <f>IF(SUM(AF10:AG10)=0,"",SUM(AF10:AG10))</f>
        <v/>
      </c>
      <c r="AI10" s="46" t="str">
        <f>IF(SUM(AE10,AH10)=0,"",(SUM(AE10,AH10)))</f>
        <v/>
      </c>
      <c r="AJ10" s="65">
        <f>SUM(K10,R10,Y10,AB10,AI10)</f>
        <v>0</v>
      </c>
      <c r="AK10" s="66" t="str">
        <f>IF(OR(G10&lt;50,J10&lt;50,K10&lt;100,N10&lt;50,Q10&lt;50,R10&lt;100,U10&lt;50,X10&lt;50,Y10&lt;100,AB10&lt;50,AE10&lt;25,AH10&lt;25,AI10&lt;50),"F",IF(AJ10&gt;=600,"Dist.",IF(AJ10&gt;=480,"I",IF(AJ10&gt;=400,"II","F"))))</f>
        <v>F</v>
      </c>
      <c r="AL10" s="80" t="s">
        <v>509</v>
      </c>
      <c r="AM10" s="79" t="str">
        <f>CONCATENATE(IF(G10&lt;50, "DCA201,", IF(J10&lt;50," DCA201P, ","")),IF(N10&lt;50,"DCA202, ",IF(Q10&lt;50,"DCA202P,","")),IF(U10&lt;50,"DCA203, ",IF(X10&lt;50,"DCA203P,","")),IF(AB10&lt;50,"DCA204P,",""),IF(AE10&lt;25,"DCA205, ",IF(AH10&lt;25,"DCA205P,","")))</f>
        <v/>
      </c>
      <c r="AN10" s="79" t="str">
        <f>CONCATENATE(IF(G10&gt;=50, "DCA201,", IF(J10&gt;=50,"","")),IF(N10&gt;=50,"DCA202, ",IF(Q10&gt;=50,"","")),IF(U10&gt;=50,"DCA203, ",IF(X10&gt;=50,"","")),IF(AB10&gt;=50,"DCA204P, ",""),IF(AE10&gt;=25,"DCA205, ",IF(AH10&gt;=25,"","")))</f>
        <v xml:space="preserve">DCA201,DCA202, DCA203, DCA204P, DCA205, </v>
      </c>
      <c r="AO10" s="12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</row>
    <row r="11" spans="1:215" s="8" customFormat="1" ht="33.75" customHeight="1">
      <c r="A11" s="100" t="s">
        <v>233</v>
      </c>
      <c r="B11" s="103" t="s">
        <v>440</v>
      </c>
      <c r="C11" s="106" t="s">
        <v>32</v>
      </c>
      <c r="D11" s="110" t="s">
        <v>441</v>
      </c>
      <c r="E11" s="47" t="s">
        <v>35</v>
      </c>
      <c r="F11" s="48" t="s">
        <v>35</v>
      </c>
      <c r="G11" s="62" t="str">
        <f>IF(SUM(E11:F11)=0,"",SUM(E11:F11))</f>
        <v/>
      </c>
      <c r="H11" s="48" t="s">
        <v>35</v>
      </c>
      <c r="I11" s="48" t="s">
        <v>35</v>
      </c>
      <c r="J11" s="62" t="str">
        <f>IF(SUM(H11:I11)=0,"",SUM(H11:I11))</f>
        <v/>
      </c>
      <c r="K11" s="63" t="str">
        <f>IF(SUM(G11,J11)=0,"",(SUM(G11,J11)))</f>
        <v/>
      </c>
      <c r="L11" s="47" t="s">
        <v>35</v>
      </c>
      <c r="M11" s="48" t="s">
        <v>35</v>
      </c>
      <c r="N11" s="62" t="str">
        <f>IF(SUM(L11:M11)=0,"",SUM(L11:M11))</f>
        <v/>
      </c>
      <c r="O11" s="48" t="s">
        <v>35</v>
      </c>
      <c r="P11" s="48" t="s">
        <v>35</v>
      </c>
      <c r="Q11" s="62" t="str">
        <f>IF(SUM(O11:P11)=0,"",SUM(O11:P11))</f>
        <v/>
      </c>
      <c r="R11" s="46" t="str">
        <f>IF(SUM(N11,Q11)=0,"",(SUM(N11,Q11)))</f>
        <v/>
      </c>
      <c r="S11" s="47" t="s">
        <v>35</v>
      </c>
      <c r="T11" s="48" t="s">
        <v>35</v>
      </c>
      <c r="U11" s="62" t="str">
        <f>IF(SUM(S11:T11)=0,"",SUM(S11:T11))</f>
        <v/>
      </c>
      <c r="V11" s="48" t="s">
        <v>35</v>
      </c>
      <c r="W11" s="48" t="s">
        <v>35</v>
      </c>
      <c r="X11" s="62" t="str">
        <f>IF(SUM(V11:W11)=0,"",SUM(V11:W11))</f>
        <v/>
      </c>
      <c r="Y11" s="46" t="str">
        <f>IF(SUM(U11,X11)=0,"",(SUM(U11,X11)))</f>
        <v/>
      </c>
      <c r="Z11" s="47" t="s">
        <v>35</v>
      </c>
      <c r="AA11" s="48" t="s">
        <v>35</v>
      </c>
      <c r="AB11" s="64" t="str">
        <f>IF(SUM(Z11:AA11)=0,"",SUM(Z11:AA11))</f>
        <v/>
      </c>
      <c r="AC11" s="47" t="s">
        <v>35</v>
      </c>
      <c r="AD11" s="48" t="s">
        <v>35</v>
      </c>
      <c r="AE11" s="62" t="str">
        <f>IF(SUM(AC11:AD11)=0,"",SUM(AC11:AD11))</f>
        <v/>
      </c>
      <c r="AF11" s="48" t="s">
        <v>35</v>
      </c>
      <c r="AG11" s="48" t="s">
        <v>35</v>
      </c>
      <c r="AH11" s="62" t="str">
        <f>IF(SUM(AF11:AG11)=0,"",SUM(AF11:AG11))</f>
        <v/>
      </c>
      <c r="AI11" s="46" t="str">
        <f>IF(SUM(AE11,AH11)=0,"",(SUM(AE11,AH11)))</f>
        <v/>
      </c>
      <c r="AJ11" s="65">
        <f>SUM(K11,R11,Y11,AB11,AI11)</f>
        <v>0</v>
      </c>
      <c r="AK11" s="66" t="str">
        <f>IF(OR(G11&lt;50,J11&lt;50,K11&lt;100,N11&lt;50,Q11&lt;50,R11&lt;100,U11&lt;50,X11&lt;50,Y11&lt;100,AB11&lt;50,AE11&lt;25,AH11&lt;25,AI11&lt;50),"F",IF(AJ11&gt;=600,"Dist.",IF(AJ11&gt;=480,"I",IF(AJ11&gt;=400,"II","F"))))</f>
        <v>F</v>
      </c>
      <c r="AL11" s="80" t="s">
        <v>506</v>
      </c>
      <c r="AM11" s="49" t="str">
        <f>CONCATENATE(IF(G11&lt;50, "DCA201,", IF(J11&lt;50," DCA201P, ","")),IF(N11&lt;50,"DCA202, ",IF(Q11&lt;50,"DCA202P,","")),IF(U11&lt;50,"DCA203, ",IF(X11&lt;50,"DCA203P,","")),IF(AB11&lt;50,"DCA204P,",""),IF(AE11&lt;25,"DCA205, ",IF(AH11&lt;25,"DCA205P,","")))</f>
        <v/>
      </c>
      <c r="AN11" s="49" t="str">
        <f>CONCATENATE(IF(G11&gt;=50, "DCA201,", IF(J11&gt;=50,"","")),IF(N11&gt;=50,"DCA202, ",IF(Q11&gt;=50,"","")),IF(U11&gt;=50,"DCA203, ",IF(X11&gt;=50,"","")),IF(AB11&gt;=50,"DCA204P, ",""),IF(AE11&gt;=25,"DCA205, ",IF(AH11&gt;=25,"","")))</f>
        <v xml:space="preserve">DCA201,DCA202, DCA203, DCA204P, DCA205, </v>
      </c>
      <c r="AO11" s="1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</row>
    <row r="12" spans="1:215" s="8" customFormat="1" ht="33.75" customHeight="1">
      <c r="A12" s="101" t="s">
        <v>481</v>
      </c>
      <c r="B12" s="103" t="s">
        <v>453</v>
      </c>
      <c r="C12" s="106" t="s">
        <v>454</v>
      </c>
      <c r="D12" s="110" t="s">
        <v>455</v>
      </c>
      <c r="E12" s="47" t="s">
        <v>35</v>
      </c>
      <c r="F12" s="48" t="s">
        <v>35</v>
      </c>
      <c r="G12" s="62" t="str">
        <f>IF(SUM(E12:F12)=0,"",SUM(E12:F12))</f>
        <v/>
      </c>
      <c r="H12" s="48" t="s">
        <v>35</v>
      </c>
      <c r="I12" s="48" t="s">
        <v>35</v>
      </c>
      <c r="J12" s="62" t="str">
        <f>IF(SUM(H12:I12)=0,"",SUM(H12:I12))</f>
        <v/>
      </c>
      <c r="K12" s="63" t="str">
        <f>IF(SUM(G12,J12)=0,"",(SUM(G12,J12)))</f>
        <v/>
      </c>
      <c r="L12" s="47" t="s">
        <v>35</v>
      </c>
      <c r="M12" s="48" t="s">
        <v>35</v>
      </c>
      <c r="N12" s="62" t="str">
        <f>IF(SUM(L12:M12)=0,"",SUM(L12:M12))</f>
        <v/>
      </c>
      <c r="O12" s="48" t="s">
        <v>35</v>
      </c>
      <c r="P12" s="48" t="s">
        <v>35</v>
      </c>
      <c r="Q12" s="62" t="str">
        <f>IF(SUM(O12:P12)=0,"",SUM(O12:P12))</f>
        <v/>
      </c>
      <c r="R12" s="46" t="str">
        <f>IF(SUM(N12,Q12)=0,"",(SUM(N12,Q12)))</f>
        <v/>
      </c>
      <c r="S12" s="47" t="s">
        <v>35</v>
      </c>
      <c r="T12" s="48" t="s">
        <v>35</v>
      </c>
      <c r="U12" s="62" t="str">
        <f>IF(SUM(S12:T12)=0,"",SUM(S12:T12))</f>
        <v/>
      </c>
      <c r="V12" s="48" t="s">
        <v>35</v>
      </c>
      <c r="W12" s="48" t="s">
        <v>35</v>
      </c>
      <c r="X12" s="62" t="str">
        <f>IF(SUM(V12:W12)=0,"",SUM(V12:W12))</f>
        <v/>
      </c>
      <c r="Y12" s="46" t="str">
        <f>IF(SUM(U12,X12)=0,"",(SUM(U12,X12)))</f>
        <v/>
      </c>
      <c r="Z12" s="48" t="s">
        <v>35</v>
      </c>
      <c r="AA12" s="48" t="s">
        <v>35</v>
      </c>
      <c r="AB12" s="64" t="str">
        <f>IF(SUM(Z12:AA12)=0,"",SUM(Z12:AA12))</f>
        <v/>
      </c>
      <c r="AC12" s="47" t="s">
        <v>35</v>
      </c>
      <c r="AD12" s="48" t="s">
        <v>35</v>
      </c>
      <c r="AE12" s="62" t="str">
        <f>IF(SUM(AC12:AD12)=0,"",SUM(AC12:AD12))</f>
        <v/>
      </c>
      <c r="AF12" s="48" t="s">
        <v>35</v>
      </c>
      <c r="AG12" s="48" t="s">
        <v>35</v>
      </c>
      <c r="AH12" s="62" t="str">
        <f>IF(SUM(AF12:AG12)=0,"",SUM(AF12:AG12))</f>
        <v/>
      </c>
      <c r="AI12" s="46" t="str">
        <f>IF(SUM(AE12,AH12)=0,"",(SUM(AE12,AH12)))</f>
        <v/>
      </c>
      <c r="AJ12" s="65">
        <f>SUM(K12,R12,Y12,AB12,AI12)</f>
        <v>0</v>
      </c>
      <c r="AK12" s="66" t="str">
        <f>IF(OR(G12&lt;50,J12&lt;50,K12&lt;100,N12&lt;50,Q12&lt;50,R12&lt;100,U12&lt;50,X12&lt;50,Y12&lt;100,AB12&lt;50,AE12&lt;25,AH12&lt;25,AI12&lt;50),"F",IF(AJ12&gt;=600,"Dist.",IF(AJ12&gt;=480,"I",IF(AJ12&gt;=400,"II","F"))))</f>
        <v>F</v>
      </c>
      <c r="AL12" s="80" t="s">
        <v>505</v>
      </c>
      <c r="AM12" s="49" t="str">
        <f>CONCATENATE(IF(G12&lt;50, "DCA201,", IF(J12&lt;50," DCA201P, ","")),IF(N12&lt;50,"DCA202, ",IF(Q12&lt;50,"DCA202P,","")),IF(U12&lt;50,"DCA203, ",IF(X12&lt;50,"DCA203P,","")),IF(AB12&lt;50,"DCA204P,",""),IF(AE12&lt;25,"DCA205, ",IF(AH12&lt;25,"DCA205P,","")))</f>
        <v/>
      </c>
      <c r="AN12" s="49" t="str">
        <f>CONCATENATE(IF(G12&gt;=50, "DCA201,", IF(J12&gt;=50,"","")),IF(N12&gt;=50,"DCA202, ",IF(Q12&gt;=50,"","")),IF(U12&gt;=50,"DCA203, ",IF(X12&gt;=50,"","")),IF(AB12&gt;=50,"DCA204P, ",""),IF(AE12&gt;=25,"DCA205, ",IF(AH12&gt;=25,"","")))</f>
        <v xml:space="preserve">DCA201,DCA202, DCA203, DCA204P, DCA205, </v>
      </c>
      <c r="AO12" s="11"/>
    </row>
    <row r="128" spans="1:49" s="2" customFormat="1" ht="35.25" customHeight="1">
      <c r="A128" s="40"/>
      <c r="B128" s="3"/>
      <c r="C128" s="28"/>
      <c r="D128" s="28"/>
      <c r="E128" s="20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0"/>
      <c r="AW128" s="50"/>
    </row>
    <row r="129" spans="1:49" s="2" customFormat="1" ht="35.25" customHeight="1">
      <c r="A129" s="40"/>
      <c r="B129" s="3"/>
      <c r="C129" s="28"/>
      <c r="D129" s="28"/>
      <c r="E129" s="20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  <c r="AR129" s="17"/>
      <c r="AS129" s="17"/>
      <c r="AT129" s="17"/>
      <c r="AU129" s="17"/>
      <c r="AV129" s="10"/>
      <c r="AW129" s="50"/>
    </row>
    <row r="130" spans="1:49" s="2" customFormat="1" ht="35.25" customHeight="1">
      <c r="A130" s="40"/>
      <c r="B130" s="3"/>
      <c r="C130" s="28"/>
      <c r="D130" s="28"/>
      <c r="E130" s="20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0"/>
      <c r="AW130" s="50"/>
    </row>
    <row r="131" spans="1:49" s="2" customFormat="1" ht="35.25" customHeight="1">
      <c r="A131" s="40"/>
      <c r="B131" s="3"/>
      <c r="C131" s="28"/>
      <c r="D131" s="28"/>
      <c r="E131" s="20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0"/>
      <c r="AW131" s="50"/>
    </row>
    <row r="132" spans="1:49" s="2" customFormat="1" ht="35.25" customHeight="1">
      <c r="A132" s="40"/>
      <c r="B132" s="3"/>
      <c r="C132" s="28"/>
      <c r="D132" s="28"/>
      <c r="E132" s="20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0"/>
      <c r="AW132" s="50"/>
    </row>
    <row r="133" spans="1:49" s="2" customFormat="1" ht="35.25" customHeight="1">
      <c r="A133" s="40"/>
      <c r="B133" s="3"/>
      <c r="C133" s="28"/>
      <c r="D133" s="28"/>
      <c r="E133" s="20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0"/>
      <c r="AW133" s="50"/>
    </row>
    <row r="134" spans="1:49" s="2" customFormat="1" ht="35.25" customHeight="1">
      <c r="A134" s="40"/>
      <c r="B134" s="3"/>
      <c r="C134" s="28"/>
      <c r="D134" s="28"/>
      <c r="E134" s="20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0"/>
      <c r="AW134" s="50"/>
    </row>
  </sheetData>
  <mergeCells count="28">
    <mergeCell ref="A5:A8"/>
    <mergeCell ref="B5:B8"/>
    <mergeCell ref="C5:C8"/>
    <mergeCell ref="D5:D8"/>
    <mergeCell ref="E5:K5"/>
    <mergeCell ref="E6:G6"/>
    <mergeCell ref="H6:J6"/>
    <mergeCell ref="K6:K7"/>
    <mergeCell ref="R6:R7"/>
    <mergeCell ref="S6:U6"/>
    <mergeCell ref="S5:Y5"/>
    <mergeCell ref="Z5:AB5"/>
    <mergeCell ref="AC5:AI5"/>
    <mergeCell ref="V6:X6"/>
    <mergeCell ref="Y6:Y7"/>
    <mergeCell ref="Z6:AB6"/>
    <mergeCell ref="AC6:AE6"/>
    <mergeCell ref="L5:R5"/>
    <mergeCell ref="L6:N6"/>
    <mergeCell ref="O6:Q6"/>
    <mergeCell ref="AF6:AH6"/>
    <mergeCell ref="AI6:AI7"/>
    <mergeCell ref="AM5:AM8"/>
    <mergeCell ref="AN5:AN8"/>
    <mergeCell ref="AO5:AO8"/>
    <mergeCell ref="AJ5:AJ7"/>
    <mergeCell ref="AK5:AK7"/>
    <mergeCell ref="AL5:AL8"/>
  </mergeCells>
  <conditionalFormatting sqref="AH9:AH12 AE9:AE12">
    <cfRule type="cellIs" dxfId="1" priority="2" operator="between">
      <formula>1</formula>
      <formula>24</formula>
    </cfRule>
  </conditionalFormatting>
  <conditionalFormatting sqref="AI9:AI12 J9:J12 Q9:Q12 X9:X12 N9:N12 U9:U12 AQ12 G9:G12 AB9:AB12">
    <cfRule type="cellIs" dxfId="0" priority="1" operator="between">
      <formula>1</formula>
      <formula>49</formula>
    </cfRule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O13"/>
  <sheetViews>
    <sheetView view="pageBreakPreview" zoomScaleSheetLayoutView="100" workbookViewId="0">
      <selection activeCell="B13" sqref="B13"/>
    </sheetView>
  </sheetViews>
  <sheetFormatPr defaultRowHeight="37.5" customHeight="1"/>
  <cols>
    <col min="1" max="1" width="40.375" style="152" customWidth="1"/>
    <col min="2" max="2" width="33.375" style="153" customWidth="1"/>
    <col min="3" max="3" width="22.625" style="153" customWidth="1"/>
    <col min="4" max="16384" width="9" style="153"/>
  </cols>
  <sheetData>
    <row r="1" spans="1:41" s="89" customFormat="1" ht="24.75" customHeight="1">
      <c r="A1" s="148" t="s">
        <v>10</v>
      </c>
      <c r="B1" s="86"/>
      <c r="D1" s="85"/>
      <c r="E1" s="87"/>
      <c r="F1" s="88"/>
      <c r="G1" s="88"/>
      <c r="H1" s="87"/>
      <c r="I1" s="87"/>
      <c r="J1" s="88"/>
      <c r="K1" s="88"/>
      <c r="L1" s="88"/>
      <c r="M1" s="87"/>
      <c r="N1" s="88"/>
      <c r="O1" s="87"/>
      <c r="P1" s="87"/>
      <c r="Q1" s="88"/>
      <c r="R1" s="88"/>
      <c r="S1" s="88"/>
      <c r="T1" s="87"/>
      <c r="U1" s="88"/>
      <c r="V1" s="87"/>
      <c r="W1" s="87"/>
      <c r="X1" s="88"/>
      <c r="Y1" s="88"/>
      <c r="Z1" s="88"/>
      <c r="AA1" s="88"/>
      <c r="AB1" s="88"/>
      <c r="AC1" s="87"/>
      <c r="AD1" s="88"/>
      <c r="AE1" s="88"/>
      <c r="AF1" s="88"/>
      <c r="AG1" s="88"/>
      <c r="AH1" s="88"/>
      <c r="AI1" s="88"/>
      <c r="AJ1" s="33"/>
      <c r="AK1" s="33"/>
      <c r="AL1" s="36"/>
      <c r="AO1" s="33"/>
    </row>
    <row r="2" spans="1:41" s="89" customFormat="1" ht="24.75" customHeight="1">
      <c r="A2" s="148" t="s">
        <v>515</v>
      </c>
      <c r="B2" s="86"/>
      <c r="D2" s="85"/>
      <c r="E2" s="87"/>
      <c r="F2" s="88"/>
      <c r="G2" s="88"/>
      <c r="H2" s="87"/>
      <c r="I2" s="87"/>
      <c r="J2" s="88"/>
      <c r="K2" s="88"/>
      <c r="L2" s="88"/>
      <c r="M2" s="87"/>
      <c r="N2" s="88"/>
      <c r="O2" s="87"/>
      <c r="P2" s="87"/>
      <c r="Q2" s="88"/>
      <c r="R2" s="88"/>
      <c r="S2" s="88"/>
      <c r="T2" s="87"/>
      <c r="U2" s="88"/>
      <c r="V2" s="87"/>
      <c r="W2" s="87"/>
      <c r="X2" s="88"/>
      <c r="Y2" s="88"/>
      <c r="Z2" s="88"/>
      <c r="AA2" s="88"/>
      <c r="AB2" s="88"/>
      <c r="AC2" s="87"/>
      <c r="AD2" s="88"/>
      <c r="AE2" s="88"/>
      <c r="AF2" s="88"/>
      <c r="AG2" s="88"/>
      <c r="AH2" s="88"/>
      <c r="AI2" s="88"/>
      <c r="AJ2" s="33"/>
      <c r="AK2" s="33"/>
      <c r="AL2" s="36"/>
      <c r="AO2" s="33"/>
    </row>
    <row r="3" spans="1:41" s="70" customFormat="1" ht="23.25" customHeight="1">
      <c r="A3" s="149" t="s">
        <v>604</v>
      </c>
    </row>
    <row r="4" spans="1:41" s="151" customFormat="1" ht="25.5" customHeight="1">
      <c r="A4" s="160" t="s">
        <v>605</v>
      </c>
      <c r="B4" s="150"/>
    </row>
    <row r="5" spans="1:41" ht="16.5" customHeight="1"/>
    <row r="6" spans="1:41" ht="37.5" customHeight="1">
      <c r="A6" s="154" t="s">
        <v>184</v>
      </c>
      <c r="B6" s="154" t="s">
        <v>606</v>
      </c>
      <c r="C6" s="2"/>
    </row>
    <row r="7" spans="1:41" ht="30" customHeight="1">
      <c r="A7" s="71" t="s">
        <v>607</v>
      </c>
      <c r="B7" s="155">
        <v>101</v>
      </c>
    </row>
    <row r="8" spans="1:41" ht="30" customHeight="1">
      <c r="A8" s="71" t="s">
        <v>608</v>
      </c>
      <c r="B8" s="155">
        <v>54</v>
      </c>
    </row>
    <row r="9" spans="1:41" ht="30" customHeight="1">
      <c r="A9" s="71" t="s">
        <v>609</v>
      </c>
      <c r="B9" s="155">
        <v>47</v>
      </c>
    </row>
    <row r="10" spans="1:41" ht="30" customHeight="1">
      <c r="A10" s="71" t="s">
        <v>610</v>
      </c>
      <c r="B10" s="156">
        <f>B8/B7*100</f>
        <v>53.46534653465347</v>
      </c>
      <c r="D10" s="153">
        <v>47</v>
      </c>
    </row>
    <row r="11" spans="1:41" ht="30" customHeight="1">
      <c r="A11" s="71" t="s">
        <v>611</v>
      </c>
      <c r="B11" s="155">
        <v>35</v>
      </c>
    </row>
    <row r="12" spans="1:41" ht="30" customHeight="1">
      <c r="A12" s="71" t="s">
        <v>612</v>
      </c>
      <c r="B12" s="155">
        <v>31</v>
      </c>
    </row>
    <row r="13" spans="1:41" ht="30" customHeight="1">
      <c r="A13" s="71" t="s">
        <v>613</v>
      </c>
      <c r="B13" s="155">
        <f>B11-B12</f>
        <v>4</v>
      </c>
    </row>
  </sheetData>
  <printOptions horizontalCentered="1"/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FM16"/>
  <sheetViews>
    <sheetView view="pageBreakPreview" zoomScaleSheetLayoutView="100" workbookViewId="0">
      <selection activeCell="D16" sqref="D16"/>
    </sheetView>
  </sheetViews>
  <sheetFormatPr defaultColWidth="8.875" defaultRowHeight="27" customHeight="1"/>
  <cols>
    <col min="1" max="1" width="6.75" style="35" customWidth="1"/>
    <col min="2" max="2" width="17" style="36" bestFit="1" customWidth="1"/>
    <col min="3" max="3" width="21" style="36" customWidth="1"/>
    <col min="4" max="4" width="20" style="37" customWidth="1"/>
    <col min="5" max="5" width="11.25" style="24" customWidth="1"/>
    <col min="6" max="6" width="9.875" style="20" customWidth="1"/>
    <col min="7" max="7" width="10.5" style="20" customWidth="1"/>
    <col min="8" max="8" width="20.125" style="19" customWidth="1"/>
    <col min="9" max="16384" width="8.875" style="34"/>
  </cols>
  <sheetData>
    <row r="1" spans="1:169" s="4" customFormat="1" ht="29.25" customHeight="1">
      <c r="A1" s="76"/>
      <c r="B1" s="76"/>
      <c r="C1" s="157" t="s">
        <v>10</v>
      </c>
      <c r="D1" s="76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6"/>
      <c r="AK1" s="82"/>
      <c r="AL1" s="83"/>
      <c r="AO1" s="6"/>
    </row>
    <row r="2" spans="1:169" s="4" customFormat="1" ht="29.25" customHeight="1">
      <c r="A2" s="76"/>
      <c r="B2" s="76"/>
      <c r="C2" s="157" t="s">
        <v>515</v>
      </c>
      <c r="D2" s="76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6"/>
      <c r="AK2" s="82"/>
      <c r="AL2" s="83"/>
      <c r="AO2" s="6"/>
    </row>
    <row r="3" spans="1:169" s="4" customFormat="1" ht="29.25" customHeight="1">
      <c r="A3" s="78"/>
      <c r="B3" s="78"/>
      <c r="C3" s="158" t="s">
        <v>514</v>
      </c>
      <c r="D3" s="78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6"/>
      <c r="AK3" s="82"/>
      <c r="AL3" s="83"/>
      <c r="AO3" s="6"/>
    </row>
    <row r="4" spans="1:169" s="5" customFormat="1" ht="18.75">
      <c r="A4" s="14" t="s">
        <v>235</v>
      </c>
      <c r="B4" s="13"/>
      <c r="C4" s="13"/>
      <c r="D4" s="18"/>
      <c r="E4" s="23"/>
      <c r="F4" s="20"/>
      <c r="G4" s="20"/>
      <c r="H4" s="19"/>
    </row>
    <row r="5" spans="1:169" s="146" customFormat="1" ht="29.25" customHeight="1">
      <c r="A5" s="144" t="s">
        <v>555</v>
      </c>
      <c r="B5" s="144" t="s">
        <v>0</v>
      </c>
      <c r="C5" s="144" t="s">
        <v>556</v>
      </c>
      <c r="D5" s="144" t="s">
        <v>2</v>
      </c>
      <c r="E5" s="145" t="s">
        <v>234</v>
      </c>
      <c r="F5" s="145" t="s">
        <v>8</v>
      </c>
      <c r="G5" s="144" t="s">
        <v>557</v>
      </c>
      <c r="H5" s="144" t="s">
        <v>9</v>
      </c>
      <c r="I5" s="144" t="s">
        <v>21</v>
      </c>
      <c r="J5" s="144" t="s">
        <v>22</v>
      </c>
    </row>
    <row r="6" spans="1:169" s="142" customFormat="1" ht="30.75" customHeight="1">
      <c r="A6" s="118">
        <v>1</v>
      </c>
      <c r="B6" s="103" t="s">
        <v>384</v>
      </c>
      <c r="C6" s="106" t="s">
        <v>50</v>
      </c>
      <c r="D6" s="110" t="s">
        <v>92</v>
      </c>
      <c r="E6" s="141">
        <v>703</v>
      </c>
      <c r="F6" s="141" t="s">
        <v>527</v>
      </c>
      <c r="G6" s="15" t="s">
        <v>590</v>
      </c>
      <c r="H6" s="39" t="s">
        <v>509</v>
      </c>
      <c r="I6" s="134" t="s">
        <v>537</v>
      </c>
      <c r="J6" s="134" t="s">
        <v>538</v>
      </c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3"/>
      <c r="AF6" s="143"/>
      <c r="AG6" s="143"/>
      <c r="AH6" s="143"/>
      <c r="AI6" s="143"/>
      <c r="AJ6" s="143"/>
      <c r="AK6" s="143"/>
      <c r="AL6" s="143"/>
      <c r="AM6" s="143"/>
      <c r="AN6" s="143"/>
      <c r="AO6" s="143"/>
      <c r="AP6" s="143"/>
      <c r="AQ6" s="143"/>
      <c r="AR6" s="143"/>
      <c r="AS6" s="143"/>
      <c r="AT6" s="143"/>
      <c r="AU6" s="143"/>
      <c r="AV6" s="143"/>
      <c r="AW6" s="143"/>
      <c r="AX6" s="143"/>
      <c r="AY6" s="143"/>
      <c r="AZ6" s="143"/>
      <c r="BA6" s="143"/>
      <c r="BB6" s="143"/>
      <c r="BC6" s="143"/>
      <c r="BD6" s="143"/>
      <c r="BE6" s="143"/>
      <c r="BF6" s="143"/>
      <c r="BG6" s="143"/>
      <c r="BH6" s="143"/>
      <c r="BI6" s="143"/>
      <c r="BJ6" s="143"/>
      <c r="BK6" s="143"/>
      <c r="BL6" s="143"/>
      <c r="BM6" s="143"/>
      <c r="BN6" s="143"/>
      <c r="BO6" s="143"/>
      <c r="BP6" s="143"/>
      <c r="BQ6" s="143"/>
      <c r="BR6" s="143"/>
      <c r="BS6" s="143"/>
      <c r="BT6" s="143"/>
      <c r="BU6" s="143"/>
      <c r="BV6" s="143"/>
      <c r="BW6" s="143"/>
      <c r="BX6" s="143"/>
      <c r="BY6" s="143"/>
      <c r="BZ6" s="143"/>
      <c r="CA6" s="143"/>
      <c r="CB6" s="143"/>
      <c r="CC6" s="143"/>
      <c r="CD6" s="143"/>
      <c r="CE6" s="143"/>
      <c r="CF6" s="143"/>
      <c r="CG6" s="143"/>
      <c r="CH6" s="143"/>
      <c r="CI6" s="143"/>
      <c r="CJ6" s="143"/>
      <c r="CK6" s="143"/>
      <c r="CL6" s="143"/>
      <c r="CM6" s="143"/>
      <c r="CN6" s="143"/>
      <c r="CO6" s="143"/>
      <c r="CP6" s="143"/>
      <c r="CQ6" s="143"/>
      <c r="CR6" s="143"/>
      <c r="CS6" s="143"/>
      <c r="CT6" s="143"/>
      <c r="CU6" s="143"/>
      <c r="CV6" s="143"/>
      <c r="CW6" s="143"/>
      <c r="CX6" s="143"/>
      <c r="CY6" s="143"/>
      <c r="CZ6" s="143"/>
      <c r="DA6" s="143"/>
      <c r="DB6" s="143"/>
      <c r="DC6" s="143"/>
      <c r="DD6" s="143"/>
      <c r="DE6" s="143"/>
      <c r="DF6" s="143"/>
      <c r="DG6" s="143"/>
      <c r="DH6" s="143"/>
      <c r="DI6" s="143"/>
      <c r="DJ6" s="143"/>
      <c r="DK6" s="143"/>
      <c r="DL6" s="143"/>
      <c r="DM6" s="143"/>
      <c r="DN6" s="143"/>
      <c r="DO6" s="143"/>
      <c r="DP6" s="143"/>
      <c r="DQ6" s="143"/>
      <c r="DR6" s="143"/>
      <c r="DS6" s="143"/>
      <c r="DT6" s="143"/>
      <c r="DU6" s="143"/>
      <c r="DV6" s="143"/>
      <c r="DW6" s="143"/>
      <c r="DX6" s="143"/>
      <c r="DY6" s="143"/>
      <c r="DZ6" s="143"/>
      <c r="EA6" s="143"/>
      <c r="EB6" s="143"/>
      <c r="EC6" s="143"/>
      <c r="ED6" s="143"/>
      <c r="EE6" s="143"/>
      <c r="EF6" s="143"/>
      <c r="EG6" s="143"/>
      <c r="EH6" s="143"/>
      <c r="EI6" s="143"/>
      <c r="EJ6" s="143"/>
      <c r="EK6" s="143"/>
      <c r="EL6" s="143"/>
      <c r="EM6" s="143"/>
      <c r="EN6" s="143"/>
      <c r="EO6" s="143"/>
      <c r="EP6" s="143"/>
      <c r="EQ6" s="143"/>
      <c r="ER6" s="143"/>
      <c r="ES6" s="143"/>
      <c r="ET6" s="143"/>
      <c r="EU6" s="143"/>
      <c r="EV6" s="143"/>
      <c r="EW6" s="143"/>
      <c r="EX6" s="143"/>
      <c r="EY6" s="143"/>
      <c r="EZ6" s="143"/>
      <c r="FA6" s="143"/>
      <c r="FB6" s="143"/>
      <c r="FC6" s="143"/>
      <c r="FD6" s="143"/>
      <c r="FE6" s="143"/>
      <c r="FF6" s="143"/>
      <c r="FG6" s="143"/>
      <c r="FH6" s="143"/>
      <c r="FI6" s="143"/>
      <c r="FJ6" s="143"/>
      <c r="FK6" s="143"/>
      <c r="FL6" s="143"/>
      <c r="FM6" s="143"/>
    </row>
    <row r="7" spans="1:169" s="142" customFormat="1" ht="30.75" customHeight="1">
      <c r="A7" s="118">
        <v>2</v>
      </c>
      <c r="B7" s="103" t="s">
        <v>286</v>
      </c>
      <c r="C7" s="106" t="s">
        <v>236</v>
      </c>
      <c r="D7" s="110" t="s">
        <v>287</v>
      </c>
      <c r="E7" s="141">
        <v>702</v>
      </c>
      <c r="F7" s="141" t="s">
        <v>527</v>
      </c>
      <c r="G7" s="15" t="s">
        <v>591</v>
      </c>
      <c r="H7" s="39" t="s">
        <v>500</v>
      </c>
      <c r="I7" s="134" t="s">
        <v>537</v>
      </c>
      <c r="J7" s="134" t="s">
        <v>538</v>
      </c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143"/>
      <c r="AC7" s="143"/>
      <c r="AD7" s="143"/>
      <c r="AE7" s="143"/>
      <c r="AF7" s="143"/>
      <c r="AG7" s="143"/>
      <c r="AH7" s="143"/>
      <c r="AI7" s="143"/>
      <c r="AJ7" s="143"/>
      <c r="AK7" s="143"/>
      <c r="AL7" s="143"/>
      <c r="AM7" s="143"/>
      <c r="AN7" s="143"/>
      <c r="AO7" s="143"/>
      <c r="AP7" s="143"/>
      <c r="AQ7" s="143"/>
      <c r="AR7" s="143"/>
      <c r="AS7" s="143"/>
      <c r="AT7" s="143"/>
      <c r="AU7" s="143"/>
      <c r="AV7" s="143"/>
      <c r="AW7" s="143"/>
      <c r="AX7" s="143"/>
      <c r="AY7" s="143"/>
      <c r="AZ7" s="143"/>
      <c r="BA7" s="143"/>
      <c r="BB7" s="143"/>
      <c r="BC7" s="143"/>
      <c r="BD7" s="143"/>
      <c r="BE7" s="143"/>
      <c r="BF7" s="143"/>
      <c r="BG7" s="143"/>
      <c r="BH7" s="143"/>
      <c r="BI7" s="143"/>
      <c r="BJ7" s="143"/>
      <c r="BK7" s="143"/>
      <c r="BL7" s="143"/>
      <c r="BM7" s="143"/>
      <c r="BN7" s="143"/>
      <c r="BO7" s="143"/>
      <c r="BP7" s="143"/>
      <c r="BQ7" s="143"/>
      <c r="BR7" s="143"/>
      <c r="BS7" s="143"/>
      <c r="BT7" s="143"/>
      <c r="BU7" s="143"/>
      <c r="BV7" s="143"/>
      <c r="BW7" s="143"/>
      <c r="BX7" s="143"/>
      <c r="BY7" s="143"/>
      <c r="BZ7" s="143"/>
      <c r="CA7" s="143"/>
      <c r="CB7" s="143"/>
      <c r="CC7" s="143"/>
      <c r="CD7" s="143"/>
      <c r="CE7" s="143"/>
      <c r="CF7" s="143"/>
      <c r="CG7" s="143"/>
      <c r="CH7" s="143"/>
      <c r="CI7" s="143"/>
      <c r="CJ7" s="143"/>
      <c r="CK7" s="143"/>
      <c r="CL7" s="143"/>
      <c r="CM7" s="143"/>
      <c r="CN7" s="143"/>
      <c r="CO7" s="143"/>
      <c r="CP7" s="143"/>
      <c r="CQ7" s="143"/>
      <c r="CR7" s="143"/>
      <c r="CS7" s="143"/>
      <c r="CT7" s="143"/>
      <c r="CU7" s="143"/>
      <c r="CV7" s="143"/>
      <c r="CW7" s="143"/>
      <c r="CX7" s="143"/>
      <c r="CY7" s="143"/>
      <c r="CZ7" s="143"/>
      <c r="DA7" s="143"/>
      <c r="DB7" s="143"/>
      <c r="DC7" s="143"/>
      <c r="DD7" s="143"/>
      <c r="DE7" s="143"/>
      <c r="DF7" s="143"/>
      <c r="DG7" s="143"/>
      <c r="DH7" s="143"/>
      <c r="DI7" s="143"/>
      <c r="DJ7" s="143"/>
      <c r="DK7" s="143"/>
      <c r="DL7" s="143"/>
      <c r="DM7" s="143"/>
      <c r="DN7" s="143"/>
      <c r="DO7" s="143"/>
      <c r="DP7" s="143"/>
      <c r="DQ7" s="143"/>
      <c r="DR7" s="143"/>
      <c r="DS7" s="143"/>
      <c r="DT7" s="143"/>
      <c r="DU7" s="143"/>
      <c r="DV7" s="143"/>
      <c r="DW7" s="143"/>
      <c r="DX7" s="143"/>
      <c r="DY7" s="143"/>
      <c r="DZ7" s="143"/>
      <c r="EA7" s="143"/>
      <c r="EB7" s="143"/>
      <c r="EC7" s="143"/>
      <c r="ED7" s="143"/>
      <c r="EE7" s="143"/>
      <c r="EF7" s="143"/>
      <c r="EG7" s="143"/>
      <c r="EH7" s="143"/>
      <c r="EI7" s="143"/>
      <c r="EJ7" s="143"/>
      <c r="EK7" s="143"/>
      <c r="EL7" s="143"/>
      <c r="EM7" s="143"/>
      <c r="EN7" s="143"/>
      <c r="EO7" s="143"/>
      <c r="EP7" s="143"/>
      <c r="EQ7" s="143"/>
      <c r="ER7" s="143"/>
      <c r="ES7" s="143"/>
      <c r="ET7" s="143"/>
      <c r="EU7" s="143"/>
      <c r="EV7" s="143"/>
      <c r="EW7" s="143"/>
      <c r="EX7" s="143"/>
      <c r="EY7" s="143"/>
      <c r="EZ7" s="143"/>
      <c r="FA7" s="143"/>
      <c r="FB7" s="143"/>
      <c r="FC7" s="143"/>
      <c r="FD7" s="143"/>
      <c r="FE7" s="143"/>
      <c r="FF7" s="143"/>
      <c r="FG7" s="143"/>
      <c r="FH7" s="143"/>
      <c r="FI7" s="143"/>
      <c r="FJ7" s="143"/>
      <c r="FK7" s="143"/>
      <c r="FL7" s="143"/>
      <c r="FM7" s="143"/>
    </row>
    <row r="8" spans="1:169" s="142" customFormat="1" ht="30.75" customHeight="1">
      <c r="A8" s="118">
        <v>3</v>
      </c>
      <c r="B8" s="103" t="s">
        <v>390</v>
      </c>
      <c r="C8" s="106" t="s">
        <v>391</v>
      </c>
      <c r="D8" s="110" t="s">
        <v>392</v>
      </c>
      <c r="E8" s="141">
        <v>699</v>
      </c>
      <c r="F8" s="141" t="s">
        <v>527</v>
      </c>
      <c r="G8" s="15" t="s">
        <v>592</v>
      </c>
      <c r="H8" s="39" t="s">
        <v>509</v>
      </c>
      <c r="I8" s="134" t="s">
        <v>537</v>
      </c>
      <c r="J8" s="134" t="s">
        <v>538</v>
      </c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  <c r="AJ8" s="143"/>
      <c r="AK8" s="143"/>
      <c r="AL8" s="143"/>
      <c r="AM8" s="143"/>
      <c r="AN8" s="143"/>
      <c r="AO8" s="143"/>
      <c r="AP8" s="143"/>
      <c r="AQ8" s="143"/>
      <c r="AR8" s="143"/>
      <c r="AS8" s="143"/>
      <c r="AT8" s="143"/>
      <c r="AU8" s="143"/>
      <c r="AV8" s="143"/>
      <c r="AW8" s="143"/>
      <c r="AX8" s="143"/>
      <c r="AY8" s="143"/>
      <c r="AZ8" s="143"/>
      <c r="BA8" s="143"/>
      <c r="BB8" s="143"/>
      <c r="BC8" s="143"/>
      <c r="BD8" s="143"/>
      <c r="BE8" s="143"/>
      <c r="BF8" s="143"/>
      <c r="BG8" s="143"/>
      <c r="BH8" s="143"/>
      <c r="BI8" s="143"/>
      <c r="BJ8" s="143"/>
      <c r="BK8" s="143"/>
      <c r="BL8" s="143"/>
      <c r="BM8" s="143"/>
      <c r="BN8" s="143"/>
      <c r="BO8" s="143"/>
      <c r="BP8" s="143"/>
      <c r="BQ8" s="143"/>
      <c r="BR8" s="143"/>
      <c r="BS8" s="143"/>
      <c r="BT8" s="143"/>
      <c r="BU8" s="143"/>
      <c r="BV8" s="143"/>
      <c r="BW8" s="143"/>
      <c r="BX8" s="143"/>
      <c r="BY8" s="143"/>
      <c r="BZ8" s="143"/>
      <c r="CA8" s="143"/>
      <c r="CB8" s="143"/>
      <c r="CC8" s="143"/>
      <c r="CD8" s="143"/>
      <c r="CE8" s="143"/>
      <c r="CF8" s="143"/>
      <c r="CG8" s="143"/>
      <c r="CH8" s="143"/>
      <c r="CI8" s="143"/>
      <c r="CJ8" s="143"/>
      <c r="CK8" s="143"/>
      <c r="CL8" s="143"/>
      <c r="CM8" s="143"/>
      <c r="CN8" s="143"/>
      <c r="CO8" s="143"/>
      <c r="CP8" s="143"/>
      <c r="CQ8" s="143"/>
      <c r="CR8" s="143"/>
      <c r="CS8" s="143"/>
      <c r="CT8" s="143"/>
      <c r="CU8" s="143"/>
      <c r="CV8" s="143"/>
      <c r="CW8" s="143"/>
      <c r="CX8" s="143"/>
      <c r="CY8" s="143"/>
      <c r="CZ8" s="143"/>
      <c r="DA8" s="143"/>
      <c r="DB8" s="143"/>
      <c r="DC8" s="143"/>
      <c r="DD8" s="143"/>
      <c r="DE8" s="143"/>
      <c r="DF8" s="143"/>
      <c r="DG8" s="143"/>
      <c r="DH8" s="143"/>
      <c r="DI8" s="143"/>
      <c r="DJ8" s="143"/>
      <c r="DK8" s="143"/>
      <c r="DL8" s="143"/>
      <c r="DM8" s="143"/>
      <c r="DN8" s="143"/>
      <c r="DO8" s="143"/>
      <c r="DP8" s="143"/>
      <c r="DQ8" s="143"/>
      <c r="DR8" s="143"/>
      <c r="DS8" s="143"/>
      <c r="DT8" s="143"/>
      <c r="DU8" s="143"/>
      <c r="DV8" s="143"/>
      <c r="DW8" s="143"/>
      <c r="DX8" s="143"/>
      <c r="DY8" s="143"/>
      <c r="DZ8" s="143"/>
      <c r="EA8" s="143"/>
      <c r="EB8" s="143"/>
      <c r="EC8" s="143"/>
      <c r="ED8" s="143"/>
      <c r="EE8" s="143"/>
      <c r="EF8" s="143"/>
      <c r="EG8" s="143"/>
      <c r="EH8" s="143"/>
      <c r="EI8" s="143"/>
      <c r="EJ8" s="143"/>
      <c r="EK8" s="143"/>
      <c r="EL8" s="143"/>
      <c r="EM8" s="143"/>
      <c r="EN8" s="143"/>
      <c r="EO8" s="143"/>
      <c r="EP8" s="143"/>
      <c r="EQ8" s="143"/>
      <c r="ER8" s="143"/>
      <c r="ES8" s="143"/>
      <c r="ET8" s="143"/>
      <c r="EU8" s="143"/>
      <c r="EV8" s="143"/>
      <c r="EW8" s="143"/>
      <c r="EX8" s="143"/>
      <c r="EY8" s="143"/>
      <c r="EZ8" s="143"/>
      <c r="FA8" s="143"/>
      <c r="FB8" s="143"/>
      <c r="FC8" s="143"/>
      <c r="FD8" s="143"/>
      <c r="FE8" s="143"/>
      <c r="FF8" s="143"/>
      <c r="FG8" s="143"/>
      <c r="FH8" s="143"/>
      <c r="FI8" s="143"/>
      <c r="FJ8" s="143"/>
      <c r="FK8" s="143"/>
      <c r="FL8" s="143"/>
      <c r="FM8" s="143"/>
    </row>
    <row r="9" spans="1:169" s="142" customFormat="1" ht="30.75" customHeight="1">
      <c r="A9" s="118">
        <v>4</v>
      </c>
      <c r="B9" s="103" t="s">
        <v>284</v>
      </c>
      <c r="C9" s="106" t="s">
        <v>54</v>
      </c>
      <c r="D9" s="110" t="s">
        <v>285</v>
      </c>
      <c r="E9" s="141">
        <v>697</v>
      </c>
      <c r="F9" s="141" t="s">
        <v>527</v>
      </c>
      <c r="G9" s="15" t="s">
        <v>593</v>
      </c>
      <c r="H9" s="39" t="s">
        <v>500</v>
      </c>
      <c r="I9" s="134" t="s">
        <v>537</v>
      </c>
      <c r="J9" s="134" t="s">
        <v>538</v>
      </c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143"/>
      <c r="V9" s="143"/>
      <c r="W9" s="143"/>
      <c r="X9" s="143"/>
      <c r="Y9" s="143"/>
      <c r="Z9" s="143"/>
      <c r="AA9" s="143"/>
      <c r="AB9" s="143"/>
      <c r="AC9" s="143"/>
      <c r="AD9" s="143"/>
      <c r="AE9" s="143"/>
      <c r="AF9" s="143"/>
      <c r="AG9" s="143"/>
      <c r="AH9" s="143"/>
      <c r="AI9" s="143"/>
      <c r="AJ9" s="143"/>
      <c r="AK9" s="143"/>
      <c r="AL9" s="143"/>
      <c r="AM9" s="143"/>
      <c r="AN9" s="143"/>
      <c r="AO9" s="143"/>
      <c r="AP9" s="143"/>
      <c r="AQ9" s="143"/>
      <c r="AR9" s="143"/>
      <c r="AS9" s="143"/>
      <c r="AT9" s="143"/>
      <c r="AU9" s="143"/>
      <c r="AV9" s="143"/>
      <c r="AW9" s="143"/>
      <c r="AX9" s="143"/>
      <c r="AY9" s="143"/>
      <c r="AZ9" s="143"/>
      <c r="BA9" s="143"/>
      <c r="BB9" s="143"/>
      <c r="BC9" s="143"/>
      <c r="BD9" s="143"/>
      <c r="BE9" s="143"/>
      <c r="BF9" s="143"/>
      <c r="BG9" s="143"/>
      <c r="BH9" s="143"/>
      <c r="BI9" s="143"/>
      <c r="BJ9" s="143"/>
      <c r="BK9" s="143"/>
      <c r="BL9" s="143"/>
      <c r="BM9" s="143"/>
      <c r="BN9" s="143"/>
      <c r="BO9" s="143"/>
      <c r="BP9" s="143"/>
      <c r="BQ9" s="143"/>
      <c r="BR9" s="143"/>
      <c r="BS9" s="143"/>
      <c r="BT9" s="143"/>
      <c r="BU9" s="143"/>
      <c r="BV9" s="143"/>
      <c r="BW9" s="143"/>
      <c r="BX9" s="143"/>
      <c r="BY9" s="143"/>
      <c r="BZ9" s="143"/>
      <c r="CA9" s="143"/>
      <c r="CB9" s="143"/>
      <c r="CC9" s="143"/>
      <c r="CD9" s="143"/>
      <c r="CE9" s="143"/>
      <c r="CF9" s="143"/>
      <c r="CG9" s="143"/>
      <c r="CH9" s="143"/>
      <c r="CI9" s="143"/>
      <c r="CJ9" s="143"/>
      <c r="CK9" s="143"/>
      <c r="CL9" s="143"/>
      <c r="CM9" s="143"/>
      <c r="CN9" s="143"/>
      <c r="CO9" s="143"/>
      <c r="CP9" s="143"/>
      <c r="CQ9" s="143"/>
      <c r="CR9" s="143"/>
      <c r="CS9" s="143"/>
      <c r="CT9" s="143"/>
      <c r="CU9" s="143"/>
      <c r="CV9" s="143"/>
      <c r="CW9" s="143"/>
      <c r="CX9" s="143"/>
      <c r="CY9" s="143"/>
      <c r="CZ9" s="143"/>
      <c r="DA9" s="143"/>
      <c r="DB9" s="143"/>
      <c r="DC9" s="143"/>
      <c r="DD9" s="143"/>
      <c r="DE9" s="143"/>
      <c r="DF9" s="143"/>
      <c r="DG9" s="143"/>
      <c r="DH9" s="143"/>
      <c r="DI9" s="143"/>
      <c r="DJ9" s="143"/>
      <c r="DK9" s="143"/>
      <c r="DL9" s="143"/>
      <c r="DM9" s="143"/>
      <c r="DN9" s="143"/>
      <c r="DO9" s="143"/>
      <c r="DP9" s="143"/>
      <c r="DQ9" s="143"/>
      <c r="DR9" s="143"/>
      <c r="DS9" s="143"/>
      <c r="DT9" s="143"/>
      <c r="DU9" s="143"/>
      <c r="DV9" s="143"/>
      <c r="DW9" s="143"/>
      <c r="DX9" s="143"/>
      <c r="DY9" s="143"/>
      <c r="DZ9" s="143"/>
      <c r="EA9" s="143"/>
      <c r="EB9" s="143"/>
      <c r="EC9" s="143"/>
      <c r="ED9" s="143"/>
      <c r="EE9" s="143"/>
      <c r="EF9" s="143"/>
      <c r="EG9" s="143"/>
      <c r="EH9" s="143"/>
      <c r="EI9" s="143"/>
      <c r="EJ9" s="143"/>
      <c r="EK9" s="143"/>
      <c r="EL9" s="143"/>
      <c r="EM9" s="143"/>
      <c r="EN9" s="143"/>
      <c r="EO9" s="143"/>
      <c r="EP9" s="143"/>
      <c r="EQ9" s="143"/>
      <c r="ER9" s="143"/>
      <c r="ES9" s="143"/>
      <c r="ET9" s="143"/>
      <c r="EU9" s="143"/>
      <c r="EV9" s="143"/>
      <c r="EW9" s="143"/>
      <c r="EX9" s="143"/>
      <c r="EY9" s="143"/>
      <c r="EZ9" s="143"/>
      <c r="FA9" s="143"/>
      <c r="FB9" s="143"/>
      <c r="FC9" s="143"/>
      <c r="FD9" s="143"/>
      <c r="FE9" s="143"/>
      <c r="FF9" s="143"/>
      <c r="FG9" s="143"/>
      <c r="FH9" s="143"/>
      <c r="FI9" s="143"/>
      <c r="FJ9" s="143"/>
      <c r="FK9" s="143"/>
      <c r="FL9" s="143"/>
      <c r="FM9" s="143"/>
    </row>
    <row r="10" spans="1:169" s="142" customFormat="1" ht="30.75" customHeight="1">
      <c r="A10" s="118">
        <v>5</v>
      </c>
      <c r="B10" s="103" t="s">
        <v>296</v>
      </c>
      <c r="C10" s="106" t="s">
        <v>250</v>
      </c>
      <c r="D10" s="110" t="s">
        <v>297</v>
      </c>
      <c r="E10" s="141">
        <v>695</v>
      </c>
      <c r="F10" s="141" t="s">
        <v>527</v>
      </c>
      <c r="G10" s="15" t="s">
        <v>594</v>
      </c>
      <c r="H10" s="39" t="s">
        <v>500</v>
      </c>
      <c r="I10" s="134" t="s">
        <v>537</v>
      </c>
      <c r="J10" s="134" t="s">
        <v>538</v>
      </c>
      <c r="K10" s="143"/>
      <c r="L10" s="143"/>
      <c r="M10" s="143"/>
      <c r="N10" s="143"/>
      <c r="O10" s="143"/>
      <c r="P10" s="143"/>
      <c r="Q10" s="143"/>
      <c r="R10" s="143"/>
      <c r="S10" s="143"/>
      <c r="T10" s="143"/>
      <c r="U10" s="143"/>
      <c r="V10" s="143"/>
      <c r="W10" s="143"/>
      <c r="X10" s="143"/>
      <c r="Y10" s="143"/>
      <c r="Z10" s="143"/>
      <c r="AA10" s="143"/>
      <c r="AB10" s="143"/>
      <c r="AC10" s="143"/>
      <c r="AD10" s="143"/>
      <c r="AE10" s="143"/>
      <c r="AF10" s="143"/>
      <c r="AG10" s="143"/>
      <c r="AH10" s="143"/>
      <c r="AI10" s="143"/>
      <c r="AJ10" s="143"/>
      <c r="AK10" s="143"/>
      <c r="AL10" s="143"/>
      <c r="AM10" s="143"/>
      <c r="AN10" s="143"/>
      <c r="AO10" s="143"/>
      <c r="AP10" s="143"/>
      <c r="AQ10" s="143"/>
      <c r="AR10" s="143"/>
      <c r="AS10" s="143"/>
      <c r="AT10" s="143"/>
      <c r="AU10" s="143"/>
      <c r="AV10" s="143"/>
      <c r="AW10" s="143"/>
      <c r="AX10" s="143"/>
      <c r="AY10" s="143"/>
      <c r="AZ10" s="143"/>
      <c r="BA10" s="143"/>
      <c r="BB10" s="143"/>
      <c r="BC10" s="143"/>
      <c r="BD10" s="143"/>
      <c r="BE10" s="143"/>
      <c r="BF10" s="143"/>
      <c r="BG10" s="143"/>
      <c r="BH10" s="143"/>
      <c r="BI10" s="143"/>
      <c r="BJ10" s="143"/>
      <c r="BK10" s="143"/>
      <c r="BL10" s="143"/>
      <c r="BM10" s="143"/>
      <c r="BN10" s="143"/>
      <c r="BO10" s="143"/>
      <c r="BP10" s="143"/>
      <c r="BQ10" s="143"/>
      <c r="BR10" s="143"/>
      <c r="BS10" s="143"/>
      <c r="BT10" s="143"/>
      <c r="BU10" s="143"/>
      <c r="BV10" s="143"/>
      <c r="BW10" s="143"/>
      <c r="BX10" s="143"/>
      <c r="BY10" s="143"/>
      <c r="BZ10" s="143"/>
      <c r="CA10" s="143"/>
      <c r="CB10" s="143"/>
      <c r="CC10" s="143"/>
      <c r="CD10" s="143"/>
      <c r="CE10" s="143"/>
      <c r="CF10" s="143"/>
      <c r="CG10" s="143"/>
      <c r="CH10" s="143"/>
      <c r="CI10" s="143"/>
      <c r="CJ10" s="143"/>
      <c r="CK10" s="143"/>
      <c r="CL10" s="143"/>
      <c r="CM10" s="143"/>
      <c r="CN10" s="143"/>
      <c r="CO10" s="143"/>
      <c r="CP10" s="143"/>
      <c r="CQ10" s="143"/>
      <c r="CR10" s="143"/>
      <c r="CS10" s="143"/>
      <c r="CT10" s="143"/>
      <c r="CU10" s="143"/>
      <c r="CV10" s="143"/>
      <c r="CW10" s="143"/>
      <c r="CX10" s="143"/>
      <c r="CY10" s="143"/>
      <c r="CZ10" s="143"/>
      <c r="DA10" s="143"/>
      <c r="DB10" s="143"/>
      <c r="DC10" s="143"/>
      <c r="DD10" s="143"/>
      <c r="DE10" s="143"/>
      <c r="DF10" s="143"/>
      <c r="DG10" s="143"/>
      <c r="DH10" s="143"/>
      <c r="DI10" s="143"/>
      <c r="DJ10" s="143"/>
      <c r="DK10" s="143"/>
      <c r="DL10" s="143"/>
      <c r="DM10" s="143"/>
      <c r="DN10" s="143"/>
      <c r="DO10" s="143"/>
      <c r="DP10" s="143"/>
      <c r="DQ10" s="143"/>
      <c r="DR10" s="143"/>
      <c r="DS10" s="143"/>
      <c r="DT10" s="143"/>
      <c r="DU10" s="143"/>
      <c r="DV10" s="143"/>
      <c r="DW10" s="143"/>
      <c r="DX10" s="143"/>
      <c r="DY10" s="143"/>
      <c r="DZ10" s="143"/>
      <c r="EA10" s="143"/>
      <c r="EB10" s="143"/>
      <c r="EC10" s="143"/>
      <c r="ED10" s="143"/>
      <c r="EE10" s="143"/>
      <c r="EF10" s="143"/>
      <c r="EG10" s="143"/>
      <c r="EH10" s="143"/>
      <c r="EI10" s="143"/>
      <c r="EJ10" s="143"/>
      <c r="EK10" s="143"/>
      <c r="EL10" s="143"/>
      <c r="EM10" s="143"/>
      <c r="EN10" s="143"/>
      <c r="EO10" s="143"/>
      <c r="EP10" s="143"/>
      <c r="EQ10" s="143"/>
      <c r="ER10" s="143"/>
      <c r="ES10" s="143"/>
      <c r="ET10" s="143"/>
      <c r="EU10" s="143"/>
      <c r="EV10" s="143"/>
      <c r="EW10" s="143"/>
      <c r="EX10" s="143"/>
      <c r="EY10" s="143"/>
      <c r="EZ10" s="143"/>
      <c r="FA10" s="143"/>
      <c r="FB10" s="143"/>
      <c r="FC10" s="143"/>
      <c r="FD10" s="143"/>
      <c r="FE10" s="143"/>
      <c r="FF10" s="143"/>
      <c r="FG10" s="143"/>
      <c r="FH10" s="143"/>
      <c r="FI10" s="143"/>
      <c r="FJ10" s="143"/>
      <c r="FK10" s="143"/>
      <c r="FL10" s="143"/>
      <c r="FM10" s="143"/>
    </row>
    <row r="11" spans="1:169" s="142" customFormat="1" ht="30.75" customHeight="1">
      <c r="A11" s="118">
        <v>6</v>
      </c>
      <c r="B11" s="103" t="s">
        <v>288</v>
      </c>
      <c r="C11" s="106" t="s">
        <v>289</v>
      </c>
      <c r="D11" s="110" t="s">
        <v>290</v>
      </c>
      <c r="E11" s="141">
        <v>694</v>
      </c>
      <c r="F11" s="141" t="s">
        <v>527</v>
      </c>
      <c r="G11" s="15" t="s">
        <v>595</v>
      </c>
      <c r="H11" s="39" t="s">
        <v>500</v>
      </c>
      <c r="I11" s="134" t="s">
        <v>537</v>
      </c>
      <c r="J11" s="134" t="s">
        <v>538</v>
      </c>
      <c r="K11" s="143"/>
      <c r="L11" s="143"/>
      <c r="M11" s="143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3"/>
      <c r="AD11" s="143"/>
      <c r="AE11" s="143"/>
      <c r="AF11" s="143"/>
      <c r="AG11" s="143"/>
      <c r="AH11" s="143"/>
      <c r="AI11" s="143"/>
      <c r="AJ11" s="143"/>
      <c r="AK11" s="143"/>
      <c r="AL11" s="143"/>
      <c r="AM11" s="143"/>
      <c r="AN11" s="143"/>
      <c r="AO11" s="143"/>
      <c r="AP11" s="143"/>
      <c r="AQ11" s="143"/>
      <c r="AR11" s="143"/>
      <c r="AS11" s="143"/>
      <c r="AT11" s="143"/>
      <c r="AU11" s="143"/>
      <c r="AV11" s="143"/>
      <c r="AW11" s="143"/>
      <c r="AX11" s="143"/>
      <c r="AY11" s="143"/>
      <c r="AZ11" s="143"/>
      <c r="BA11" s="143"/>
      <c r="BB11" s="143"/>
      <c r="BC11" s="143"/>
      <c r="BD11" s="143"/>
      <c r="BE11" s="143"/>
      <c r="BF11" s="143"/>
      <c r="BG11" s="143"/>
      <c r="BH11" s="143"/>
      <c r="BI11" s="143"/>
      <c r="BJ11" s="143"/>
      <c r="BK11" s="143"/>
      <c r="BL11" s="143"/>
      <c r="BM11" s="143"/>
      <c r="BN11" s="143"/>
      <c r="BO11" s="143"/>
      <c r="BP11" s="143"/>
      <c r="BQ11" s="143"/>
      <c r="BR11" s="143"/>
      <c r="BS11" s="143"/>
      <c r="BT11" s="143"/>
      <c r="BU11" s="143"/>
      <c r="BV11" s="143"/>
      <c r="BW11" s="143"/>
      <c r="BX11" s="143"/>
      <c r="BY11" s="143"/>
      <c r="BZ11" s="143"/>
      <c r="CA11" s="143"/>
      <c r="CB11" s="143"/>
      <c r="CC11" s="143"/>
      <c r="CD11" s="143"/>
      <c r="CE11" s="143"/>
      <c r="CF11" s="143"/>
      <c r="CG11" s="143"/>
      <c r="CH11" s="143"/>
      <c r="CI11" s="143"/>
      <c r="CJ11" s="143"/>
      <c r="CK11" s="143"/>
      <c r="CL11" s="143"/>
      <c r="CM11" s="143"/>
      <c r="CN11" s="143"/>
      <c r="CO11" s="143"/>
      <c r="CP11" s="143"/>
      <c r="CQ11" s="143"/>
      <c r="CR11" s="143"/>
      <c r="CS11" s="143"/>
      <c r="CT11" s="143"/>
      <c r="CU11" s="143"/>
      <c r="CV11" s="143"/>
      <c r="CW11" s="143"/>
      <c r="CX11" s="143"/>
      <c r="CY11" s="143"/>
      <c r="CZ11" s="143"/>
      <c r="DA11" s="143"/>
      <c r="DB11" s="143"/>
      <c r="DC11" s="143"/>
      <c r="DD11" s="143"/>
      <c r="DE11" s="143"/>
      <c r="DF11" s="143"/>
      <c r="DG11" s="143"/>
      <c r="DH11" s="143"/>
      <c r="DI11" s="143"/>
      <c r="DJ11" s="143"/>
      <c r="DK11" s="143"/>
      <c r="DL11" s="143"/>
      <c r="DM11" s="143"/>
      <c r="DN11" s="143"/>
      <c r="DO11" s="143"/>
      <c r="DP11" s="143"/>
      <c r="DQ11" s="143"/>
      <c r="DR11" s="143"/>
      <c r="DS11" s="143"/>
      <c r="DT11" s="143"/>
      <c r="DU11" s="143"/>
      <c r="DV11" s="143"/>
      <c r="DW11" s="143"/>
      <c r="DX11" s="143"/>
      <c r="DY11" s="143"/>
      <c r="DZ11" s="143"/>
      <c r="EA11" s="143"/>
      <c r="EB11" s="143"/>
      <c r="EC11" s="143"/>
      <c r="ED11" s="143"/>
      <c r="EE11" s="143"/>
      <c r="EF11" s="143"/>
      <c r="EG11" s="143"/>
      <c r="EH11" s="143"/>
      <c r="EI11" s="143"/>
      <c r="EJ11" s="143"/>
      <c r="EK11" s="143"/>
      <c r="EL11" s="143"/>
      <c r="EM11" s="143"/>
      <c r="EN11" s="143"/>
      <c r="EO11" s="143"/>
      <c r="EP11" s="143"/>
      <c r="EQ11" s="143"/>
      <c r="ER11" s="143"/>
      <c r="ES11" s="143"/>
      <c r="ET11" s="143"/>
      <c r="EU11" s="143"/>
      <c r="EV11" s="143"/>
      <c r="EW11" s="143"/>
      <c r="EX11" s="143"/>
      <c r="EY11" s="143"/>
      <c r="EZ11" s="143"/>
      <c r="FA11" s="143"/>
      <c r="FB11" s="143"/>
      <c r="FC11" s="143"/>
      <c r="FD11" s="143"/>
      <c r="FE11" s="143"/>
      <c r="FF11" s="143"/>
      <c r="FG11" s="143"/>
      <c r="FH11" s="143"/>
      <c r="FI11" s="143"/>
      <c r="FJ11" s="143"/>
      <c r="FK11" s="143"/>
      <c r="FL11" s="143"/>
      <c r="FM11" s="143"/>
    </row>
    <row r="12" spans="1:169" s="142" customFormat="1" ht="30.75" customHeight="1">
      <c r="A12" s="118">
        <v>7</v>
      </c>
      <c r="B12" s="103" t="s">
        <v>394</v>
      </c>
      <c r="C12" s="106" t="s">
        <v>395</v>
      </c>
      <c r="D12" s="110" t="s">
        <v>396</v>
      </c>
      <c r="E12" s="141">
        <v>694</v>
      </c>
      <c r="F12" s="141" t="s">
        <v>527</v>
      </c>
      <c r="G12" s="15" t="s">
        <v>595</v>
      </c>
      <c r="H12" s="39" t="s">
        <v>509</v>
      </c>
      <c r="I12" s="134" t="s">
        <v>537</v>
      </c>
      <c r="J12" s="134" t="s">
        <v>538</v>
      </c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3"/>
      <c r="W12" s="143"/>
      <c r="X12" s="143"/>
      <c r="Y12" s="143"/>
      <c r="Z12" s="143"/>
      <c r="AA12" s="143"/>
      <c r="AB12" s="143"/>
      <c r="AC12" s="143"/>
      <c r="AD12" s="143"/>
      <c r="AE12" s="143"/>
      <c r="AF12" s="143"/>
      <c r="AG12" s="143"/>
      <c r="AH12" s="143"/>
      <c r="AI12" s="143"/>
      <c r="AJ12" s="143"/>
      <c r="AK12" s="143"/>
      <c r="AL12" s="143"/>
      <c r="AM12" s="143"/>
      <c r="AN12" s="143"/>
      <c r="AO12" s="143"/>
      <c r="AP12" s="143"/>
      <c r="AQ12" s="143"/>
      <c r="AR12" s="143"/>
      <c r="AS12" s="143"/>
      <c r="AT12" s="143"/>
      <c r="AU12" s="143"/>
      <c r="AV12" s="143"/>
      <c r="AW12" s="143"/>
      <c r="AX12" s="143"/>
      <c r="AY12" s="143"/>
      <c r="AZ12" s="143"/>
      <c r="BA12" s="143"/>
      <c r="BB12" s="143"/>
      <c r="BC12" s="143"/>
      <c r="BD12" s="143"/>
      <c r="BE12" s="143"/>
      <c r="BF12" s="143"/>
      <c r="BG12" s="143"/>
      <c r="BH12" s="143"/>
      <c r="BI12" s="143"/>
      <c r="BJ12" s="143"/>
      <c r="BK12" s="143"/>
      <c r="BL12" s="143"/>
      <c r="BM12" s="143"/>
      <c r="BN12" s="143"/>
      <c r="BO12" s="143"/>
      <c r="BP12" s="143"/>
      <c r="BQ12" s="143"/>
      <c r="BR12" s="143"/>
      <c r="BS12" s="143"/>
      <c r="BT12" s="143"/>
      <c r="BU12" s="143"/>
      <c r="BV12" s="143"/>
      <c r="BW12" s="143"/>
      <c r="BX12" s="143"/>
      <c r="BY12" s="143"/>
      <c r="BZ12" s="143"/>
      <c r="CA12" s="143"/>
      <c r="CB12" s="143"/>
      <c r="CC12" s="143"/>
      <c r="CD12" s="143"/>
      <c r="CE12" s="143"/>
      <c r="CF12" s="143"/>
      <c r="CG12" s="143"/>
      <c r="CH12" s="143"/>
      <c r="CI12" s="143"/>
      <c r="CJ12" s="143"/>
      <c r="CK12" s="143"/>
      <c r="CL12" s="143"/>
      <c r="CM12" s="143"/>
      <c r="CN12" s="143"/>
      <c r="CO12" s="143"/>
      <c r="CP12" s="143"/>
      <c r="CQ12" s="143"/>
      <c r="CR12" s="143"/>
      <c r="CS12" s="143"/>
      <c r="CT12" s="143"/>
      <c r="CU12" s="143"/>
      <c r="CV12" s="143"/>
      <c r="CW12" s="143"/>
      <c r="CX12" s="143"/>
      <c r="CY12" s="143"/>
      <c r="CZ12" s="143"/>
      <c r="DA12" s="143"/>
      <c r="DB12" s="143"/>
      <c r="DC12" s="143"/>
      <c r="DD12" s="143"/>
      <c r="DE12" s="143"/>
      <c r="DF12" s="143"/>
      <c r="DG12" s="143"/>
      <c r="DH12" s="143"/>
      <c r="DI12" s="143"/>
      <c r="DJ12" s="143"/>
      <c r="DK12" s="143"/>
      <c r="DL12" s="143"/>
      <c r="DM12" s="143"/>
      <c r="DN12" s="143"/>
      <c r="DO12" s="143"/>
      <c r="DP12" s="143"/>
      <c r="DQ12" s="143"/>
      <c r="DR12" s="143"/>
      <c r="DS12" s="143"/>
      <c r="DT12" s="143"/>
      <c r="DU12" s="143"/>
      <c r="DV12" s="143"/>
      <c r="DW12" s="143"/>
      <c r="DX12" s="143"/>
      <c r="DY12" s="143"/>
      <c r="DZ12" s="143"/>
      <c r="EA12" s="143"/>
      <c r="EB12" s="143"/>
      <c r="EC12" s="143"/>
      <c r="ED12" s="143"/>
      <c r="EE12" s="143"/>
      <c r="EF12" s="143"/>
      <c r="EG12" s="143"/>
      <c r="EH12" s="143"/>
      <c r="EI12" s="143"/>
      <c r="EJ12" s="143"/>
      <c r="EK12" s="143"/>
      <c r="EL12" s="143"/>
      <c r="EM12" s="143"/>
      <c r="EN12" s="143"/>
      <c r="EO12" s="143"/>
      <c r="EP12" s="143"/>
      <c r="EQ12" s="143"/>
      <c r="ER12" s="143"/>
      <c r="ES12" s="143"/>
      <c r="ET12" s="143"/>
      <c r="EU12" s="143"/>
      <c r="EV12" s="143"/>
      <c r="EW12" s="143"/>
      <c r="EX12" s="143"/>
      <c r="EY12" s="143"/>
      <c r="EZ12" s="143"/>
      <c r="FA12" s="143"/>
      <c r="FB12" s="143"/>
      <c r="FC12" s="143"/>
      <c r="FD12" s="143"/>
      <c r="FE12" s="143"/>
      <c r="FF12" s="143"/>
      <c r="FG12" s="143"/>
      <c r="FH12" s="143"/>
      <c r="FI12" s="143"/>
      <c r="FJ12" s="143"/>
      <c r="FK12" s="143"/>
      <c r="FL12" s="143"/>
      <c r="FM12" s="143"/>
    </row>
    <row r="13" spans="1:169" s="142" customFormat="1" ht="30.75" customHeight="1">
      <c r="A13" s="118">
        <v>8</v>
      </c>
      <c r="B13" s="103" t="s">
        <v>459</v>
      </c>
      <c r="C13" s="106" t="s">
        <v>460</v>
      </c>
      <c r="D13" s="110" t="s">
        <v>247</v>
      </c>
      <c r="E13" s="141">
        <v>692</v>
      </c>
      <c r="F13" s="141" t="s">
        <v>527</v>
      </c>
      <c r="G13" s="15" t="s">
        <v>562</v>
      </c>
      <c r="H13" s="39" t="s">
        <v>504</v>
      </c>
      <c r="I13" s="134" t="s">
        <v>537</v>
      </c>
      <c r="J13" s="134" t="s">
        <v>538</v>
      </c>
      <c r="K13" s="143"/>
      <c r="L13" s="143"/>
      <c r="M13" s="143"/>
      <c r="N13" s="143"/>
      <c r="O13" s="143"/>
      <c r="P13" s="143"/>
      <c r="Q13" s="143"/>
      <c r="R13" s="143"/>
      <c r="S13" s="143"/>
      <c r="T13" s="143"/>
      <c r="U13" s="143"/>
      <c r="V13" s="143"/>
      <c r="W13" s="143"/>
      <c r="X13" s="143"/>
      <c r="Y13" s="143"/>
      <c r="Z13" s="143"/>
      <c r="AA13" s="143"/>
      <c r="AB13" s="143"/>
      <c r="AC13" s="143"/>
      <c r="AD13" s="143"/>
      <c r="AE13" s="143"/>
      <c r="AF13" s="143"/>
      <c r="AG13" s="143"/>
      <c r="AH13" s="143"/>
      <c r="AI13" s="143"/>
      <c r="AJ13" s="143"/>
      <c r="AK13" s="143"/>
      <c r="AL13" s="143"/>
      <c r="AM13" s="143"/>
      <c r="AN13" s="143"/>
      <c r="AO13" s="143"/>
      <c r="AP13" s="143"/>
      <c r="AQ13" s="143"/>
      <c r="AR13" s="143"/>
      <c r="AS13" s="143"/>
      <c r="AT13" s="143"/>
      <c r="AU13" s="143"/>
      <c r="AV13" s="143"/>
      <c r="AW13" s="143"/>
      <c r="AX13" s="143"/>
      <c r="AY13" s="143"/>
      <c r="AZ13" s="143"/>
      <c r="BA13" s="143"/>
      <c r="BB13" s="143"/>
      <c r="BC13" s="143"/>
      <c r="BD13" s="143"/>
      <c r="BE13" s="143"/>
      <c r="BF13" s="143"/>
      <c r="BG13" s="143"/>
      <c r="BH13" s="143"/>
      <c r="BI13" s="143"/>
      <c r="BJ13" s="143"/>
      <c r="BK13" s="143"/>
      <c r="BL13" s="143"/>
      <c r="BM13" s="143"/>
      <c r="BN13" s="143"/>
      <c r="BO13" s="143"/>
      <c r="BP13" s="143"/>
      <c r="BQ13" s="143"/>
      <c r="BR13" s="143"/>
      <c r="BS13" s="143"/>
      <c r="BT13" s="143"/>
      <c r="BU13" s="143"/>
      <c r="BV13" s="143"/>
      <c r="BW13" s="143"/>
      <c r="BX13" s="143"/>
      <c r="BY13" s="143"/>
      <c r="BZ13" s="143"/>
      <c r="CA13" s="143"/>
      <c r="CB13" s="143"/>
      <c r="CC13" s="143"/>
      <c r="CD13" s="143"/>
      <c r="CE13" s="143"/>
      <c r="CF13" s="143"/>
      <c r="CG13" s="143"/>
      <c r="CH13" s="143"/>
      <c r="CI13" s="143"/>
      <c r="CJ13" s="143"/>
      <c r="CK13" s="143"/>
      <c r="CL13" s="143"/>
      <c r="CM13" s="143"/>
      <c r="CN13" s="143"/>
      <c r="CO13" s="143"/>
      <c r="CP13" s="143"/>
      <c r="CQ13" s="143"/>
      <c r="CR13" s="143"/>
      <c r="CS13" s="143"/>
      <c r="CT13" s="143"/>
      <c r="CU13" s="143"/>
      <c r="CV13" s="143"/>
      <c r="CW13" s="143"/>
      <c r="CX13" s="143"/>
      <c r="CY13" s="143"/>
      <c r="CZ13" s="143"/>
      <c r="DA13" s="143"/>
      <c r="DB13" s="143"/>
      <c r="DC13" s="143"/>
      <c r="DD13" s="143"/>
      <c r="DE13" s="143"/>
      <c r="DF13" s="143"/>
      <c r="DG13" s="143"/>
      <c r="DH13" s="143"/>
      <c r="DI13" s="143"/>
      <c r="DJ13" s="143"/>
      <c r="DK13" s="143"/>
      <c r="DL13" s="143"/>
      <c r="DM13" s="143"/>
      <c r="DN13" s="143"/>
      <c r="DO13" s="143"/>
      <c r="DP13" s="143"/>
      <c r="DQ13" s="143"/>
      <c r="DR13" s="143"/>
      <c r="DS13" s="143"/>
      <c r="DT13" s="143"/>
      <c r="DU13" s="143"/>
      <c r="DV13" s="143"/>
      <c r="DW13" s="143"/>
      <c r="DX13" s="143"/>
      <c r="DY13" s="143"/>
      <c r="DZ13" s="143"/>
      <c r="EA13" s="143"/>
      <c r="EB13" s="143"/>
      <c r="EC13" s="143"/>
      <c r="ED13" s="143"/>
      <c r="EE13" s="143"/>
      <c r="EF13" s="143"/>
      <c r="EG13" s="143"/>
      <c r="EH13" s="143"/>
      <c r="EI13" s="143"/>
      <c r="EJ13" s="143"/>
      <c r="EK13" s="143"/>
      <c r="EL13" s="143"/>
      <c r="EM13" s="143"/>
      <c r="EN13" s="143"/>
      <c r="EO13" s="143"/>
      <c r="EP13" s="143"/>
      <c r="EQ13" s="143"/>
      <c r="ER13" s="143"/>
      <c r="ES13" s="143"/>
      <c r="ET13" s="143"/>
      <c r="EU13" s="143"/>
      <c r="EV13" s="143"/>
      <c r="EW13" s="143"/>
      <c r="EX13" s="143"/>
      <c r="EY13" s="143"/>
      <c r="EZ13" s="143"/>
      <c r="FA13" s="143"/>
      <c r="FB13" s="143"/>
      <c r="FC13" s="143"/>
      <c r="FD13" s="143"/>
      <c r="FE13" s="143"/>
      <c r="FF13" s="143"/>
      <c r="FG13" s="143"/>
      <c r="FH13" s="143"/>
      <c r="FI13" s="143"/>
      <c r="FJ13" s="143"/>
      <c r="FK13" s="143"/>
      <c r="FL13" s="143"/>
      <c r="FM13" s="143"/>
    </row>
    <row r="14" spans="1:169" s="142" customFormat="1" ht="30.75" customHeight="1">
      <c r="A14" s="118">
        <v>9</v>
      </c>
      <c r="B14" s="103" t="s">
        <v>469</v>
      </c>
      <c r="C14" s="106" t="s">
        <v>470</v>
      </c>
      <c r="D14" s="110" t="s">
        <v>471</v>
      </c>
      <c r="E14" s="141">
        <v>692</v>
      </c>
      <c r="F14" s="141" t="s">
        <v>527</v>
      </c>
      <c r="G14" s="15" t="s">
        <v>562</v>
      </c>
      <c r="H14" s="39" t="s">
        <v>501</v>
      </c>
      <c r="I14" s="134" t="s">
        <v>537</v>
      </c>
      <c r="J14" s="134" t="s">
        <v>538</v>
      </c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 s="143"/>
      <c r="X14" s="143"/>
      <c r="Y14" s="143"/>
      <c r="Z14" s="143"/>
      <c r="AA14" s="143"/>
      <c r="AB14" s="143"/>
      <c r="AC14" s="143"/>
      <c r="AD14" s="143"/>
      <c r="AE14" s="143"/>
      <c r="AF14" s="143"/>
      <c r="AG14" s="143"/>
      <c r="AH14" s="143"/>
      <c r="AI14" s="143"/>
      <c r="AJ14" s="143"/>
      <c r="AK14" s="143"/>
      <c r="AL14" s="143"/>
      <c r="AM14" s="143"/>
      <c r="AN14" s="143"/>
      <c r="AO14" s="143"/>
      <c r="AP14" s="143"/>
      <c r="AQ14" s="143"/>
      <c r="AR14" s="143"/>
      <c r="AS14" s="143"/>
      <c r="AT14" s="143"/>
      <c r="AU14" s="143"/>
      <c r="AV14" s="143"/>
      <c r="AW14" s="143"/>
      <c r="AX14" s="143"/>
      <c r="AY14" s="143"/>
      <c r="AZ14" s="143"/>
      <c r="BA14" s="143"/>
      <c r="BB14" s="143"/>
      <c r="BC14" s="143"/>
      <c r="BD14" s="143"/>
      <c r="BE14" s="143"/>
      <c r="BF14" s="143"/>
      <c r="BG14" s="143"/>
      <c r="BH14" s="143"/>
      <c r="BI14" s="143"/>
      <c r="BJ14" s="143"/>
      <c r="BK14" s="143"/>
      <c r="BL14" s="143"/>
      <c r="BM14" s="143"/>
      <c r="BN14" s="143"/>
      <c r="BO14" s="143"/>
      <c r="BP14" s="143"/>
      <c r="BQ14" s="143"/>
      <c r="BR14" s="143"/>
      <c r="BS14" s="143"/>
      <c r="BT14" s="143"/>
      <c r="BU14" s="143"/>
      <c r="BV14" s="143"/>
      <c r="BW14" s="143"/>
      <c r="BX14" s="143"/>
      <c r="BY14" s="143"/>
      <c r="BZ14" s="143"/>
      <c r="CA14" s="143"/>
      <c r="CB14" s="143"/>
      <c r="CC14" s="143"/>
      <c r="CD14" s="143"/>
      <c r="CE14" s="143"/>
      <c r="CF14" s="143"/>
      <c r="CG14" s="143"/>
      <c r="CH14" s="143"/>
      <c r="CI14" s="143"/>
      <c r="CJ14" s="143"/>
      <c r="CK14" s="143"/>
      <c r="CL14" s="143"/>
      <c r="CM14" s="143"/>
      <c r="CN14" s="143"/>
      <c r="CO14" s="143"/>
      <c r="CP14" s="143"/>
      <c r="CQ14" s="143"/>
      <c r="CR14" s="143"/>
      <c r="CS14" s="143"/>
      <c r="CT14" s="143"/>
      <c r="CU14" s="143"/>
      <c r="CV14" s="143"/>
      <c r="CW14" s="143"/>
      <c r="CX14" s="143"/>
      <c r="CY14" s="143"/>
      <c r="CZ14" s="143"/>
      <c r="DA14" s="143"/>
      <c r="DB14" s="143"/>
      <c r="DC14" s="143"/>
      <c r="DD14" s="143"/>
      <c r="DE14" s="143"/>
      <c r="DF14" s="143"/>
      <c r="DG14" s="143"/>
      <c r="DH14" s="143"/>
      <c r="DI14" s="143"/>
      <c r="DJ14" s="143"/>
      <c r="DK14" s="143"/>
      <c r="DL14" s="143"/>
      <c r="DM14" s="143"/>
      <c r="DN14" s="143"/>
      <c r="DO14" s="143"/>
      <c r="DP14" s="143"/>
      <c r="DQ14" s="143"/>
      <c r="DR14" s="143"/>
      <c r="DS14" s="143"/>
      <c r="DT14" s="143"/>
      <c r="DU14" s="143"/>
      <c r="DV14" s="143"/>
      <c r="DW14" s="143"/>
      <c r="DX14" s="143"/>
      <c r="DY14" s="143"/>
      <c r="DZ14" s="143"/>
      <c r="EA14" s="143"/>
      <c r="EB14" s="143"/>
      <c r="EC14" s="143"/>
      <c r="ED14" s="143"/>
      <c r="EE14" s="143"/>
      <c r="EF14" s="143"/>
      <c r="EG14" s="143"/>
      <c r="EH14" s="143"/>
      <c r="EI14" s="143"/>
      <c r="EJ14" s="143"/>
      <c r="EK14" s="143"/>
      <c r="EL14" s="143"/>
      <c r="EM14" s="143"/>
      <c r="EN14" s="143"/>
      <c r="EO14" s="143"/>
      <c r="EP14" s="143"/>
      <c r="EQ14" s="143"/>
      <c r="ER14" s="143"/>
      <c r="ES14" s="143"/>
      <c r="ET14" s="143"/>
      <c r="EU14" s="143"/>
      <c r="EV14" s="143"/>
      <c r="EW14" s="143"/>
      <c r="EX14" s="143"/>
      <c r="EY14" s="143"/>
      <c r="EZ14" s="143"/>
      <c r="FA14" s="143"/>
      <c r="FB14" s="143"/>
      <c r="FC14" s="143"/>
      <c r="FD14" s="143"/>
      <c r="FE14" s="143"/>
      <c r="FF14" s="143"/>
      <c r="FG14" s="143"/>
      <c r="FH14" s="143"/>
      <c r="FI14" s="143"/>
      <c r="FJ14" s="143"/>
      <c r="FK14" s="143"/>
      <c r="FL14" s="143"/>
      <c r="FM14" s="143"/>
    </row>
    <row r="15" spans="1:169" s="142" customFormat="1" ht="30.75" customHeight="1">
      <c r="A15" s="118">
        <v>10</v>
      </c>
      <c r="B15" s="103" t="s">
        <v>490</v>
      </c>
      <c r="C15" s="106" t="s">
        <v>242</v>
      </c>
      <c r="D15" s="110" t="s">
        <v>243</v>
      </c>
      <c r="E15" s="141">
        <v>690</v>
      </c>
      <c r="F15" s="141" t="s">
        <v>527</v>
      </c>
      <c r="G15" s="15" t="s">
        <v>596</v>
      </c>
      <c r="H15" s="39" t="s">
        <v>502</v>
      </c>
      <c r="I15" s="134" t="s">
        <v>537</v>
      </c>
      <c r="J15" s="134" t="s">
        <v>538</v>
      </c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  <c r="AB15" s="143"/>
      <c r="AC15" s="143"/>
      <c r="AD15" s="143"/>
      <c r="AE15" s="143"/>
      <c r="AF15" s="143"/>
      <c r="AG15" s="143"/>
      <c r="AH15" s="143"/>
      <c r="AI15" s="143"/>
      <c r="AJ15" s="143"/>
      <c r="AK15" s="143"/>
      <c r="AL15" s="143"/>
      <c r="AM15" s="143"/>
      <c r="AN15" s="143"/>
      <c r="AO15" s="143"/>
      <c r="AP15" s="143"/>
      <c r="AQ15" s="143"/>
      <c r="AR15" s="143"/>
      <c r="AS15" s="143"/>
      <c r="AT15" s="143"/>
      <c r="AU15" s="143"/>
      <c r="AV15" s="143"/>
      <c r="AW15" s="143"/>
      <c r="AX15" s="143"/>
      <c r="AY15" s="143"/>
      <c r="AZ15" s="143"/>
      <c r="BA15" s="143"/>
      <c r="BB15" s="143"/>
      <c r="BC15" s="143"/>
      <c r="BD15" s="143"/>
      <c r="BE15" s="143"/>
      <c r="BF15" s="143"/>
      <c r="BG15" s="143"/>
      <c r="BH15" s="143"/>
      <c r="BI15" s="143"/>
      <c r="BJ15" s="143"/>
      <c r="BK15" s="143"/>
      <c r="BL15" s="143"/>
      <c r="BM15" s="143"/>
      <c r="BN15" s="143"/>
      <c r="BO15" s="143"/>
      <c r="BP15" s="143"/>
      <c r="BQ15" s="143"/>
      <c r="BR15" s="143"/>
      <c r="BS15" s="143"/>
      <c r="BT15" s="143"/>
      <c r="BU15" s="143"/>
      <c r="BV15" s="143"/>
      <c r="BW15" s="143"/>
      <c r="BX15" s="143"/>
      <c r="BY15" s="143"/>
      <c r="BZ15" s="143"/>
      <c r="CA15" s="143"/>
      <c r="CB15" s="143"/>
      <c r="CC15" s="143"/>
      <c r="CD15" s="143"/>
      <c r="CE15" s="143"/>
      <c r="CF15" s="143"/>
      <c r="CG15" s="143"/>
      <c r="CH15" s="143"/>
      <c r="CI15" s="143"/>
      <c r="CJ15" s="143"/>
      <c r="CK15" s="143"/>
      <c r="CL15" s="143"/>
      <c r="CM15" s="143"/>
      <c r="CN15" s="143"/>
      <c r="CO15" s="143"/>
      <c r="CP15" s="143"/>
      <c r="CQ15" s="143"/>
      <c r="CR15" s="143"/>
      <c r="CS15" s="143"/>
      <c r="CT15" s="143"/>
      <c r="CU15" s="143"/>
      <c r="CV15" s="143"/>
      <c r="CW15" s="143"/>
      <c r="CX15" s="143"/>
      <c r="CY15" s="143"/>
      <c r="CZ15" s="143"/>
      <c r="DA15" s="143"/>
      <c r="DB15" s="143"/>
      <c r="DC15" s="143"/>
      <c r="DD15" s="143"/>
      <c r="DE15" s="143"/>
      <c r="DF15" s="143"/>
      <c r="DG15" s="143"/>
      <c r="DH15" s="143"/>
      <c r="DI15" s="143"/>
      <c r="DJ15" s="143"/>
      <c r="DK15" s="143"/>
      <c r="DL15" s="143"/>
      <c r="DM15" s="143"/>
      <c r="DN15" s="143"/>
      <c r="DO15" s="143"/>
      <c r="DP15" s="143"/>
      <c r="DQ15" s="143"/>
      <c r="DR15" s="143"/>
      <c r="DS15" s="143"/>
      <c r="DT15" s="143"/>
      <c r="DU15" s="143"/>
      <c r="DV15" s="143"/>
      <c r="DW15" s="143"/>
      <c r="DX15" s="143"/>
      <c r="DY15" s="143"/>
      <c r="DZ15" s="143"/>
      <c r="EA15" s="143"/>
      <c r="EB15" s="143"/>
      <c r="EC15" s="143"/>
      <c r="ED15" s="143"/>
      <c r="EE15" s="143"/>
      <c r="EF15" s="143"/>
      <c r="EG15" s="143"/>
      <c r="EH15" s="143"/>
      <c r="EI15" s="143"/>
      <c r="EJ15" s="143"/>
      <c r="EK15" s="143"/>
      <c r="EL15" s="143"/>
      <c r="EM15" s="143"/>
      <c r="EN15" s="143"/>
      <c r="EO15" s="143"/>
      <c r="EP15" s="143"/>
      <c r="EQ15" s="143"/>
      <c r="ER15" s="143"/>
      <c r="ES15" s="143"/>
      <c r="ET15" s="143"/>
      <c r="EU15" s="143"/>
      <c r="EV15" s="143"/>
      <c r="EW15" s="143"/>
      <c r="EX15" s="143"/>
      <c r="EY15" s="143"/>
      <c r="EZ15" s="143"/>
      <c r="FA15" s="143"/>
      <c r="FB15" s="143"/>
      <c r="FC15" s="143"/>
      <c r="FD15" s="143"/>
      <c r="FE15" s="143"/>
      <c r="FF15" s="143"/>
      <c r="FG15" s="143"/>
      <c r="FH15" s="143"/>
      <c r="FI15" s="143"/>
      <c r="FJ15" s="143"/>
      <c r="FK15" s="143"/>
      <c r="FL15" s="143"/>
      <c r="FM15" s="143"/>
    </row>
    <row r="16" spans="1:169" s="142" customFormat="1" ht="30.75" customHeight="1">
      <c r="A16" s="118">
        <v>11</v>
      </c>
      <c r="B16" s="103" t="s">
        <v>430</v>
      </c>
      <c r="C16" s="106" t="s">
        <v>431</v>
      </c>
      <c r="D16" s="110" t="s">
        <v>432</v>
      </c>
      <c r="E16" s="141">
        <v>690</v>
      </c>
      <c r="F16" s="141" t="s">
        <v>527</v>
      </c>
      <c r="G16" s="15" t="s">
        <v>596</v>
      </c>
      <c r="H16" s="39" t="s">
        <v>510</v>
      </c>
      <c r="I16" s="134" t="s">
        <v>537</v>
      </c>
      <c r="J16" s="134" t="s">
        <v>538</v>
      </c>
      <c r="K16" s="143"/>
      <c r="L16" s="143"/>
      <c r="M16" s="143"/>
      <c r="N16" s="143"/>
      <c r="O16" s="143"/>
      <c r="P16" s="143"/>
      <c r="Q16" s="143"/>
      <c r="R16" s="143"/>
      <c r="S16" s="143"/>
      <c r="T16" s="143"/>
      <c r="U16" s="143"/>
      <c r="V16" s="143"/>
      <c r="W16" s="143"/>
      <c r="X16" s="143"/>
      <c r="Y16" s="143"/>
      <c r="Z16" s="143"/>
      <c r="AA16" s="143"/>
      <c r="AB16" s="143"/>
      <c r="AC16" s="143"/>
      <c r="AD16" s="143"/>
      <c r="AE16" s="143"/>
      <c r="AF16" s="143"/>
      <c r="AG16" s="143"/>
      <c r="AH16" s="143"/>
      <c r="AI16" s="143"/>
      <c r="AJ16" s="143"/>
      <c r="AK16" s="143"/>
      <c r="AL16" s="143"/>
      <c r="AM16" s="143"/>
      <c r="AN16" s="143"/>
      <c r="AO16" s="143"/>
      <c r="AP16" s="143"/>
      <c r="AQ16" s="143"/>
      <c r="AR16" s="143"/>
      <c r="AS16" s="143"/>
      <c r="AT16" s="143"/>
      <c r="AU16" s="143"/>
      <c r="AV16" s="143"/>
      <c r="AW16" s="143"/>
      <c r="AX16" s="143"/>
      <c r="AY16" s="143"/>
      <c r="AZ16" s="143"/>
      <c r="BA16" s="143"/>
      <c r="BB16" s="143"/>
      <c r="BC16" s="143"/>
      <c r="BD16" s="143"/>
      <c r="BE16" s="143"/>
      <c r="BF16" s="143"/>
      <c r="BG16" s="143"/>
      <c r="BH16" s="143"/>
      <c r="BI16" s="143"/>
      <c r="BJ16" s="143"/>
      <c r="BK16" s="143"/>
      <c r="BL16" s="143"/>
      <c r="BM16" s="143"/>
      <c r="BN16" s="143"/>
      <c r="BO16" s="143"/>
      <c r="BP16" s="143"/>
      <c r="BQ16" s="143"/>
      <c r="BR16" s="143"/>
      <c r="BS16" s="143"/>
      <c r="BT16" s="143"/>
      <c r="BU16" s="143"/>
      <c r="BV16" s="143"/>
      <c r="BW16" s="143"/>
      <c r="BX16" s="143"/>
      <c r="BY16" s="143"/>
      <c r="BZ16" s="143"/>
      <c r="CA16" s="143"/>
      <c r="CB16" s="143"/>
      <c r="CC16" s="143"/>
      <c r="CD16" s="143"/>
      <c r="CE16" s="143"/>
      <c r="CF16" s="143"/>
      <c r="CG16" s="143"/>
      <c r="CH16" s="143"/>
      <c r="CI16" s="143"/>
      <c r="CJ16" s="143"/>
      <c r="CK16" s="143"/>
      <c r="CL16" s="143"/>
      <c r="CM16" s="143"/>
      <c r="CN16" s="143"/>
      <c r="CO16" s="143"/>
      <c r="CP16" s="143"/>
      <c r="CQ16" s="143"/>
      <c r="CR16" s="143"/>
      <c r="CS16" s="143"/>
      <c r="CT16" s="143"/>
      <c r="CU16" s="143"/>
      <c r="CV16" s="143"/>
      <c r="CW16" s="143"/>
      <c r="CX16" s="143"/>
      <c r="CY16" s="143"/>
      <c r="CZ16" s="143"/>
      <c r="DA16" s="143"/>
      <c r="DB16" s="143"/>
      <c r="DC16" s="143"/>
      <c r="DD16" s="143"/>
      <c r="DE16" s="143"/>
      <c r="DF16" s="143"/>
      <c r="DG16" s="143"/>
      <c r="DH16" s="143"/>
      <c r="DI16" s="143"/>
      <c r="DJ16" s="143"/>
      <c r="DK16" s="143"/>
      <c r="DL16" s="143"/>
      <c r="DM16" s="143"/>
      <c r="DN16" s="143"/>
      <c r="DO16" s="143"/>
      <c r="DP16" s="143"/>
      <c r="DQ16" s="143"/>
      <c r="DR16" s="143"/>
      <c r="DS16" s="143"/>
      <c r="DT16" s="143"/>
      <c r="DU16" s="143"/>
      <c r="DV16" s="143"/>
      <c r="DW16" s="143"/>
      <c r="DX16" s="143"/>
      <c r="DY16" s="143"/>
      <c r="DZ16" s="143"/>
      <c r="EA16" s="143"/>
      <c r="EB16" s="143"/>
      <c r="EC16" s="143"/>
      <c r="ED16" s="143"/>
      <c r="EE16" s="143"/>
      <c r="EF16" s="143"/>
      <c r="EG16" s="143"/>
      <c r="EH16" s="143"/>
      <c r="EI16" s="143"/>
      <c r="EJ16" s="143"/>
      <c r="EK16" s="143"/>
      <c r="EL16" s="143"/>
      <c r="EM16" s="143"/>
      <c r="EN16" s="143"/>
      <c r="EO16" s="143"/>
      <c r="EP16" s="143"/>
      <c r="EQ16" s="143"/>
      <c r="ER16" s="143"/>
      <c r="ES16" s="143"/>
      <c r="ET16" s="143"/>
      <c r="EU16" s="143"/>
      <c r="EV16" s="143"/>
      <c r="EW16" s="143"/>
      <c r="EX16" s="143"/>
      <c r="EY16" s="143"/>
      <c r="EZ16" s="143"/>
      <c r="FA16" s="143"/>
      <c r="FB16" s="143"/>
      <c r="FC16" s="143"/>
      <c r="FD16" s="143"/>
      <c r="FE16" s="143"/>
      <c r="FF16" s="143"/>
      <c r="FG16" s="143"/>
      <c r="FH16" s="143"/>
      <c r="FI16" s="143"/>
      <c r="FJ16" s="143"/>
      <c r="FK16" s="143"/>
      <c r="FL16" s="143"/>
      <c r="FM16" s="143"/>
    </row>
  </sheetData>
  <sortState ref="A6:HU130">
    <sortCondition descending="1" ref="E6:E130"/>
  </sortState>
  <printOptions horizontalCentered="1"/>
  <pageMargins left="0.35" right="0.4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Merit Sem II</vt:lpstr>
      <vt:lpstr>BL Results II</vt:lpstr>
      <vt:lpstr>Failed II</vt:lpstr>
      <vt:lpstr>ABSENT II</vt:lpstr>
      <vt:lpstr>Sem II Abstract</vt:lpstr>
      <vt:lpstr>DCA II Top ten</vt:lpstr>
      <vt:lpstr>'BL Results II'!Print_Area</vt:lpstr>
      <vt:lpstr>'DCA II Top ten'!Print_Area</vt:lpstr>
      <vt:lpstr>'Merit Sem II'!Print_Area</vt:lpstr>
      <vt:lpstr>'Sem II Abstract'!Print_Area</vt:lpstr>
    </vt:vector>
  </TitlesOfParts>
  <Company>Technical Wing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BigDaddy's</dc:creator>
  <cp:lastModifiedBy>DELL</cp:lastModifiedBy>
  <cp:lastPrinted>2021-10-26T08:30:27Z</cp:lastPrinted>
  <dcterms:created xsi:type="dcterms:W3CDTF">2014-02-17T08:53:04Z</dcterms:created>
  <dcterms:modified xsi:type="dcterms:W3CDTF">2021-10-26T09:40:35Z</dcterms:modified>
</cp:coreProperties>
</file>